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tecgovtnz-my.sharepoint.com/personal/caren_wilton_tec_govt_nz/Documents/Documents/Other work in progress/For website/"/>
    </mc:Choice>
  </mc:AlternateContent>
  <xr:revisionPtr revIDLastSave="0" documentId="8_{B774002A-7C59-44F2-82B9-6B3CC59B859F}" xr6:coauthVersionLast="47" xr6:coauthVersionMax="47" xr10:uidLastSave="{00000000-0000-0000-0000-000000000000}"/>
  <bookViews>
    <workbookView xWindow="38280" yWindow="-120" windowWidth="29040" windowHeight="15840" activeTab="2" xr2:uid="{00000000-000D-0000-FFFF-FFFF00000000}"/>
  </bookViews>
  <sheets>
    <sheet name="Welcome page" sheetId="6" r:id="rId1"/>
    <sheet name="Search by industry" sheetId="5" state="hidden" r:id="rId2"/>
    <sheet name="Browse all apprenticeships" sheetId="1" r:id="rId3"/>
    <sheet name="Provider contacts" sheetId="2" r:id="rId4"/>
    <sheet name="Data for pivot" sheetId="4" state="hidden" r:id="rId5"/>
  </sheets>
  <definedNames>
    <definedName name="_xlnm._FilterDatabase" localSheetId="2" hidden="1">'Browse all apprenticeships'!$B$6:$F$277</definedName>
    <definedName name="_xlnm._FilterDatabase" localSheetId="3" hidden="1">'Provider contacts'!$B$4:$F$4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8" i="4" l="1"/>
  <c r="G158" i="4"/>
  <c r="F158" i="4"/>
  <c r="H56" i="4"/>
  <c r="G56" i="4"/>
  <c r="F56" i="4"/>
  <c r="H55" i="4"/>
  <c r="G55" i="4"/>
  <c r="F55" i="4"/>
  <c r="F49" i="4"/>
  <c r="G49" i="4"/>
  <c r="H49" i="4"/>
  <c r="F143" i="4"/>
  <c r="G143" i="4"/>
  <c r="H143" i="4"/>
  <c r="F141" i="4"/>
  <c r="G141" i="4"/>
  <c r="H141" i="4"/>
  <c r="F139" i="4"/>
  <c r="G139" i="4"/>
  <c r="H139" i="4"/>
  <c r="F21" i="4"/>
  <c r="G21" i="4"/>
  <c r="H21" i="4"/>
  <c r="F22" i="4"/>
  <c r="G22" i="4"/>
  <c r="H22" i="4"/>
  <c r="F180" i="4"/>
  <c r="G180" i="4"/>
  <c r="H180" i="4"/>
  <c r="H50" i="4"/>
  <c r="G50" i="4"/>
  <c r="F50" i="4"/>
  <c r="H48" i="4"/>
  <c r="G48" i="4"/>
  <c r="F48" i="4"/>
  <c r="H46" i="4"/>
  <c r="G46" i="4"/>
  <c r="F46" i="4"/>
  <c r="H110" i="4"/>
  <c r="G110" i="4"/>
  <c r="F110" i="4"/>
  <c r="H130" i="4"/>
  <c r="G130" i="4"/>
  <c r="F130" i="4"/>
  <c r="H132" i="4"/>
  <c r="G132" i="4"/>
  <c r="F132" i="4"/>
  <c r="H131" i="4"/>
  <c r="G131" i="4"/>
  <c r="F131" i="4"/>
  <c r="H194" i="4"/>
  <c r="G194" i="4"/>
  <c r="F194" i="4"/>
  <c r="H184" i="4"/>
  <c r="G184" i="4"/>
  <c r="F184" i="4"/>
  <c r="H113" i="4"/>
  <c r="G113" i="4"/>
  <c r="F113" i="4"/>
  <c r="H112" i="4"/>
  <c r="G112" i="4"/>
  <c r="F112" i="4"/>
  <c r="H142" i="4"/>
  <c r="G142" i="4"/>
  <c r="F142" i="4"/>
  <c r="H140" i="4"/>
  <c r="G140" i="4"/>
  <c r="F140" i="4"/>
  <c r="H138" i="4"/>
  <c r="G138" i="4"/>
  <c r="F138" i="4"/>
  <c r="H42" i="4"/>
  <c r="G42" i="4"/>
  <c r="F42" i="4"/>
  <c r="H5" i="4"/>
  <c r="G5" i="4"/>
  <c r="F5" i="4"/>
  <c r="H4" i="4"/>
  <c r="G4" i="4"/>
  <c r="F4" i="4"/>
  <c r="F88" i="4"/>
  <c r="G88" i="4"/>
  <c r="H88" i="4"/>
  <c r="F89" i="4"/>
  <c r="G89" i="4"/>
  <c r="H89" i="4"/>
  <c r="F90" i="4"/>
  <c r="G90" i="4"/>
  <c r="H90" i="4"/>
  <c r="F91" i="4"/>
  <c r="G91" i="4"/>
  <c r="H91" i="4"/>
  <c r="F111" i="4"/>
  <c r="G111" i="4"/>
  <c r="H111" i="4"/>
  <c r="F116" i="4"/>
  <c r="G116" i="4"/>
  <c r="H116" i="4"/>
  <c r="F117" i="4"/>
  <c r="G117" i="4"/>
  <c r="H117" i="4"/>
  <c r="F118" i="4"/>
  <c r="G118" i="4"/>
  <c r="H118" i="4"/>
  <c r="F119" i="4"/>
  <c r="G119" i="4"/>
  <c r="H119" i="4"/>
  <c r="F192" i="4"/>
  <c r="G192" i="4"/>
  <c r="H192" i="4"/>
  <c r="F201" i="4"/>
  <c r="G201" i="4"/>
  <c r="H201" i="4"/>
  <c r="F202" i="4"/>
  <c r="G202" i="4"/>
  <c r="H202" i="4"/>
  <c r="F203" i="4"/>
  <c r="G203" i="4"/>
  <c r="H203" i="4"/>
  <c r="F204" i="4"/>
  <c r="G204" i="4"/>
  <c r="H204" i="4"/>
  <c r="F205" i="4"/>
  <c r="G205" i="4"/>
  <c r="H205" i="4"/>
  <c r="F206" i="4"/>
  <c r="G206" i="4"/>
  <c r="H206" i="4"/>
  <c r="F207" i="4"/>
  <c r="G207" i="4"/>
  <c r="H207" i="4"/>
  <c r="F120" i="4"/>
  <c r="G120" i="4"/>
  <c r="H120" i="4"/>
  <c r="F121" i="4"/>
  <c r="G121" i="4"/>
  <c r="H121" i="4"/>
  <c r="F122" i="4"/>
  <c r="G122" i="4"/>
  <c r="H122" i="4"/>
  <c r="F123" i="4"/>
  <c r="G123" i="4"/>
  <c r="H123" i="4"/>
  <c r="F124" i="4"/>
  <c r="G124" i="4"/>
  <c r="H124" i="4"/>
  <c r="F125" i="4"/>
  <c r="G125" i="4"/>
  <c r="H125" i="4"/>
  <c r="F126" i="4"/>
  <c r="G126" i="4"/>
  <c r="H126" i="4"/>
  <c r="F43" i="4"/>
  <c r="G43" i="4"/>
  <c r="H43" i="4"/>
  <c r="F44" i="4"/>
  <c r="G44" i="4"/>
  <c r="H44" i="4"/>
  <c r="F45" i="4"/>
  <c r="G45" i="4"/>
  <c r="H45" i="4"/>
  <c r="F47" i="4"/>
  <c r="G47" i="4"/>
  <c r="H47" i="4"/>
  <c r="F51" i="4"/>
  <c r="G51" i="4"/>
  <c r="H51" i="4"/>
  <c r="F52" i="4"/>
  <c r="G52" i="4"/>
  <c r="H52" i="4"/>
  <c r="F53" i="4"/>
  <c r="G53" i="4"/>
  <c r="H53" i="4"/>
  <c r="F54" i="4"/>
  <c r="G54" i="4"/>
  <c r="H54" i="4"/>
  <c r="F57" i="4"/>
  <c r="G57" i="4"/>
  <c r="H57" i="4"/>
  <c r="F58" i="4"/>
  <c r="G58" i="4"/>
  <c r="H58" i="4"/>
  <c r="F59" i="4"/>
  <c r="G59" i="4"/>
  <c r="H59" i="4"/>
  <c r="F60" i="4"/>
  <c r="G60" i="4"/>
  <c r="H60" i="4"/>
  <c r="F65" i="4"/>
  <c r="G65" i="4"/>
  <c r="H65" i="4"/>
  <c r="F66" i="4"/>
  <c r="G66" i="4"/>
  <c r="H66" i="4"/>
  <c r="F67" i="4"/>
  <c r="G67" i="4"/>
  <c r="H67" i="4"/>
  <c r="F68" i="4"/>
  <c r="G68" i="4"/>
  <c r="H68" i="4"/>
  <c r="F82" i="4"/>
  <c r="G82" i="4"/>
  <c r="H82" i="4"/>
  <c r="F127" i="4"/>
  <c r="G127" i="4"/>
  <c r="H127" i="4"/>
  <c r="F128" i="4"/>
  <c r="G128" i="4"/>
  <c r="H128" i="4"/>
  <c r="F129" i="4"/>
  <c r="G129" i="4"/>
  <c r="H129" i="4"/>
  <c r="F133" i="4"/>
  <c r="G133" i="4"/>
  <c r="H133" i="4"/>
  <c r="F134" i="4"/>
  <c r="G134" i="4"/>
  <c r="H134" i="4"/>
  <c r="F161" i="4"/>
  <c r="G161" i="4"/>
  <c r="H161" i="4"/>
  <c r="F162" i="4"/>
  <c r="G162" i="4"/>
  <c r="H162" i="4"/>
  <c r="F163" i="4"/>
  <c r="G163" i="4"/>
  <c r="H163" i="4"/>
  <c r="F164" i="4"/>
  <c r="G164" i="4"/>
  <c r="H164" i="4"/>
  <c r="F167" i="4"/>
  <c r="G167" i="4"/>
  <c r="H167" i="4"/>
  <c r="F168" i="4"/>
  <c r="G168" i="4"/>
  <c r="H168" i="4"/>
  <c r="F169" i="4"/>
  <c r="G169" i="4"/>
  <c r="H169" i="4"/>
  <c r="F172" i="4"/>
  <c r="G172" i="4"/>
  <c r="H172" i="4"/>
  <c r="F173" i="4"/>
  <c r="G173" i="4"/>
  <c r="H173" i="4"/>
  <c r="F174" i="4"/>
  <c r="G174" i="4"/>
  <c r="H174" i="4"/>
  <c r="F175" i="4"/>
  <c r="G175" i="4"/>
  <c r="H175" i="4"/>
  <c r="F176" i="4"/>
  <c r="G176" i="4"/>
  <c r="H176" i="4"/>
  <c r="F177" i="4"/>
  <c r="G177" i="4"/>
  <c r="H177" i="4"/>
  <c r="F178" i="4"/>
  <c r="G178" i="4"/>
  <c r="H178" i="4"/>
  <c r="F179" i="4"/>
  <c r="G179" i="4"/>
  <c r="H179" i="4"/>
  <c r="F181" i="4"/>
  <c r="G181" i="4"/>
  <c r="H181" i="4"/>
  <c r="F182" i="4"/>
  <c r="G182" i="4"/>
  <c r="H182" i="4"/>
  <c r="F183" i="4"/>
  <c r="G183" i="4"/>
  <c r="H183" i="4"/>
  <c r="F193" i="4"/>
  <c r="G193" i="4"/>
  <c r="H193" i="4"/>
  <c r="F209" i="4"/>
  <c r="G209" i="4"/>
  <c r="H209" i="4"/>
  <c r="F210" i="4"/>
  <c r="G210" i="4"/>
  <c r="H210" i="4"/>
  <c r="F211" i="4"/>
  <c r="G211" i="4"/>
  <c r="H211" i="4"/>
  <c r="F212" i="4"/>
  <c r="G212" i="4"/>
  <c r="H212" i="4"/>
  <c r="F213" i="4"/>
  <c r="G213" i="4"/>
  <c r="H213" i="4"/>
  <c r="F214" i="4"/>
  <c r="G214" i="4"/>
  <c r="H214" i="4"/>
  <c r="F8" i="4"/>
  <c r="G8" i="4"/>
  <c r="H8" i="4"/>
  <c r="F9" i="4"/>
  <c r="G9" i="4"/>
  <c r="H9" i="4"/>
  <c r="F10" i="4"/>
  <c r="G10" i="4"/>
  <c r="H10" i="4"/>
  <c r="F11" i="4"/>
  <c r="G11" i="4"/>
  <c r="H11" i="4"/>
  <c r="F12" i="4"/>
  <c r="G12" i="4"/>
  <c r="H12" i="4"/>
  <c r="F13" i="4"/>
  <c r="G13" i="4"/>
  <c r="H13" i="4"/>
  <c r="F15" i="4"/>
  <c r="G15" i="4"/>
  <c r="H15" i="4"/>
  <c r="F16" i="4"/>
  <c r="G16" i="4"/>
  <c r="H16" i="4"/>
  <c r="F17" i="4"/>
  <c r="G17" i="4"/>
  <c r="H17" i="4"/>
  <c r="F18" i="4"/>
  <c r="G18" i="4"/>
  <c r="H18" i="4"/>
  <c r="F19" i="4"/>
  <c r="G19" i="4"/>
  <c r="H19" i="4"/>
  <c r="F20" i="4"/>
  <c r="G20" i="4"/>
  <c r="H20" i="4"/>
  <c r="F23" i="4"/>
  <c r="G23" i="4"/>
  <c r="H23" i="4"/>
  <c r="F24" i="4"/>
  <c r="G24" i="4"/>
  <c r="H24" i="4"/>
  <c r="F25" i="4"/>
  <c r="G25" i="4"/>
  <c r="H25" i="4"/>
  <c r="F26" i="4"/>
  <c r="G26" i="4"/>
  <c r="H26" i="4"/>
  <c r="F27" i="4"/>
  <c r="G27" i="4"/>
  <c r="H27" i="4"/>
  <c r="F28" i="4"/>
  <c r="G28" i="4"/>
  <c r="H28" i="4"/>
  <c r="F29" i="4"/>
  <c r="G29" i="4"/>
  <c r="H29" i="4"/>
  <c r="F30" i="4"/>
  <c r="G30" i="4"/>
  <c r="H30" i="4"/>
  <c r="F31" i="4"/>
  <c r="G31" i="4"/>
  <c r="H31" i="4"/>
  <c r="F32" i="4"/>
  <c r="G32" i="4"/>
  <c r="H32" i="4"/>
  <c r="F33" i="4"/>
  <c r="G33" i="4"/>
  <c r="H33" i="4"/>
  <c r="F34" i="4"/>
  <c r="G34" i="4"/>
  <c r="H34" i="4"/>
  <c r="F35" i="4"/>
  <c r="G35" i="4"/>
  <c r="H35" i="4"/>
  <c r="F36" i="4"/>
  <c r="G36" i="4"/>
  <c r="H36" i="4"/>
  <c r="F37" i="4"/>
  <c r="G37" i="4"/>
  <c r="H37" i="4"/>
  <c r="F38" i="4"/>
  <c r="G38" i="4"/>
  <c r="H38" i="4"/>
  <c r="F39" i="4"/>
  <c r="G39" i="4"/>
  <c r="H39" i="4"/>
  <c r="F40" i="4"/>
  <c r="G40" i="4"/>
  <c r="H40" i="4"/>
  <c r="F61" i="4"/>
  <c r="G61" i="4"/>
  <c r="H61" i="4"/>
  <c r="F69" i="4"/>
  <c r="G69" i="4"/>
  <c r="H69" i="4"/>
  <c r="F70" i="4"/>
  <c r="G70" i="4"/>
  <c r="H70" i="4"/>
  <c r="F71" i="4"/>
  <c r="G71" i="4"/>
  <c r="H71" i="4"/>
  <c r="F72" i="4"/>
  <c r="G72" i="4"/>
  <c r="H72" i="4"/>
  <c r="F73" i="4"/>
  <c r="G73" i="4"/>
  <c r="H73" i="4"/>
  <c r="F74" i="4"/>
  <c r="G74" i="4"/>
  <c r="H74" i="4"/>
  <c r="F75" i="4"/>
  <c r="G75" i="4"/>
  <c r="H75" i="4"/>
  <c r="F76" i="4"/>
  <c r="G76" i="4"/>
  <c r="H76" i="4"/>
  <c r="F77" i="4"/>
  <c r="G77" i="4"/>
  <c r="H77" i="4"/>
  <c r="F78" i="4"/>
  <c r="G78" i="4"/>
  <c r="H78" i="4"/>
  <c r="F79" i="4"/>
  <c r="G79" i="4"/>
  <c r="H79" i="4"/>
  <c r="F80" i="4"/>
  <c r="G80" i="4"/>
  <c r="H80" i="4"/>
  <c r="F81" i="4"/>
  <c r="G81" i="4"/>
  <c r="H81" i="4"/>
  <c r="F83" i="4"/>
  <c r="G83" i="4"/>
  <c r="H83" i="4"/>
  <c r="F84" i="4"/>
  <c r="G84" i="4"/>
  <c r="H84" i="4"/>
  <c r="F85" i="4"/>
  <c r="G85" i="4"/>
  <c r="H85" i="4"/>
  <c r="F86" i="4"/>
  <c r="G86" i="4"/>
  <c r="H86" i="4"/>
  <c r="F114" i="4"/>
  <c r="G114" i="4"/>
  <c r="H114" i="4"/>
  <c r="F115" i="4"/>
  <c r="G115" i="4"/>
  <c r="H115" i="4"/>
  <c r="F148" i="4"/>
  <c r="G148" i="4"/>
  <c r="H148" i="4"/>
  <c r="F149" i="4"/>
  <c r="G149" i="4"/>
  <c r="H149" i="4"/>
  <c r="F150" i="4"/>
  <c r="G150" i="4"/>
  <c r="H150" i="4"/>
  <c r="F151" i="4"/>
  <c r="G151" i="4"/>
  <c r="H151" i="4"/>
  <c r="F152" i="4"/>
  <c r="G152" i="4"/>
  <c r="H152" i="4"/>
  <c r="F153" i="4"/>
  <c r="G153" i="4"/>
  <c r="H153" i="4"/>
  <c r="F154" i="4"/>
  <c r="G154" i="4"/>
  <c r="H154" i="4"/>
  <c r="F155" i="4"/>
  <c r="G155" i="4"/>
  <c r="H155" i="4"/>
  <c r="F159" i="4"/>
  <c r="G159" i="4"/>
  <c r="H159" i="4"/>
  <c r="F160" i="4"/>
  <c r="G160" i="4"/>
  <c r="H160" i="4"/>
  <c r="F165" i="4"/>
  <c r="G165" i="4"/>
  <c r="H165" i="4"/>
  <c r="F166" i="4"/>
  <c r="G166" i="4"/>
  <c r="H166" i="4"/>
  <c r="F185" i="4"/>
  <c r="G185" i="4"/>
  <c r="H185" i="4"/>
  <c r="F186" i="4"/>
  <c r="G186" i="4"/>
  <c r="H186" i="4"/>
  <c r="F187" i="4"/>
  <c r="G187" i="4"/>
  <c r="H187" i="4"/>
  <c r="F188" i="4"/>
  <c r="G188" i="4"/>
  <c r="H188" i="4"/>
  <c r="F189" i="4"/>
  <c r="G189" i="4"/>
  <c r="H189" i="4"/>
  <c r="F190" i="4"/>
  <c r="G190" i="4"/>
  <c r="H190" i="4"/>
  <c r="F191" i="4"/>
  <c r="G191" i="4"/>
  <c r="H191" i="4"/>
  <c r="F215" i="4"/>
  <c r="G215" i="4"/>
  <c r="H215" i="4"/>
  <c r="F216" i="4"/>
  <c r="G216" i="4"/>
  <c r="H216" i="4"/>
  <c r="F3" i="4"/>
  <c r="G3" i="4"/>
  <c r="H3" i="4"/>
  <c r="F6" i="4"/>
  <c r="G6" i="4"/>
  <c r="H6" i="4"/>
  <c r="F7" i="4"/>
  <c r="G7" i="4"/>
  <c r="H7" i="4"/>
  <c r="F41" i="4"/>
  <c r="G41" i="4"/>
  <c r="H41" i="4"/>
  <c r="F62" i="4"/>
  <c r="G62" i="4"/>
  <c r="H62" i="4"/>
  <c r="F63" i="4"/>
  <c r="G63" i="4"/>
  <c r="H63" i="4"/>
  <c r="F64" i="4"/>
  <c r="G64" i="4"/>
  <c r="H64" i="4"/>
  <c r="F87" i="4"/>
  <c r="G87" i="4"/>
  <c r="H87" i="4"/>
  <c r="F92" i="4"/>
  <c r="G92" i="4"/>
  <c r="H92" i="4"/>
  <c r="F93" i="4"/>
  <c r="G93" i="4"/>
  <c r="H93" i="4"/>
  <c r="F94" i="4"/>
  <c r="G94" i="4"/>
  <c r="H94" i="4"/>
  <c r="F95" i="4"/>
  <c r="G95" i="4"/>
  <c r="H95" i="4"/>
  <c r="F96" i="4"/>
  <c r="G96" i="4"/>
  <c r="H96" i="4"/>
  <c r="F97" i="4"/>
  <c r="G97" i="4"/>
  <c r="H97" i="4"/>
  <c r="F98" i="4"/>
  <c r="G98" i="4"/>
  <c r="H98" i="4"/>
  <c r="F99" i="4"/>
  <c r="G99" i="4"/>
  <c r="H99" i="4"/>
  <c r="F100" i="4"/>
  <c r="G100" i="4"/>
  <c r="H100" i="4"/>
  <c r="F101" i="4"/>
  <c r="G101" i="4"/>
  <c r="H101" i="4"/>
  <c r="F102" i="4"/>
  <c r="G102" i="4"/>
  <c r="H102" i="4"/>
  <c r="F103" i="4"/>
  <c r="G103" i="4"/>
  <c r="H103" i="4"/>
  <c r="F104" i="4"/>
  <c r="G104" i="4"/>
  <c r="H104" i="4"/>
  <c r="F105" i="4"/>
  <c r="G105" i="4"/>
  <c r="H105" i="4"/>
  <c r="F106" i="4"/>
  <c r="G106" i="4"/>
  <c r="H106" i="4"/>
  <c r="F107" i="4"/>
  <c r="G107" i="4"/>
  <c r="H107" i="4"/>
  <c r="F108" i="4"/>
  <c r="G108" i="4"/>
  <c r="H108" i="4"/>
  <c r="F109" i="4"/>
  <c r="G109" i="4"/>
  <c r="H109" i="4"/>
  <c r="F135" i="4"/>
  <c r="G135" i="4"/>
  <c r="H135" i="4"/>
  <c r="F136" i="4"/>
  <c r="G136" i="4"/>
  <c r="H136" i="4"/>
  <c r="F144" i="4"/>
  <c r="G144" i="4"/>
  <c r="H144" i="4"/>
  <c r="F137" i="4"/>
  <c r="G137" i="4"/>
  <c r="H137" i="4"/>
  <c r="F145" i="4"/>
  <c r="G145" i="4"/>
  <c r="H145" i="4"/>
  <c r="F146" i="4"/>
  <c r="G146" i="4"/>
  <c r="H146" i="4"/>
  <c r="F147" i="4"/>
  <c r="G147" i="4"/>
  <c r="H147" i="4"/>
  <c r="F156" i="4"/>
  <c r="G156" i="4"/>
  <c r="H156" i="4"/>
  <c r="F157" i="4"/>
  <c r="G157" i="4"/>
  <c r="H157" i="4"/>
  <c r="F170" i="4"/>
  <c r="G170" i="4"/>
  <c r="H170" i="4"/>
  <c r="F171" i="4"/>
  <c r="G171" i="4"/>
  <c r="H171" i="4"/>
  <c r="F195" i="4"/>
  <c r="G195" i="4"/>
  <c r="H195" i="4"/>
  <c r="F196" i="4"/>
  <c r="G196" i="4"/>
  <c r="H196" i="4"/>
  <c r="F197" i="4"/>
  <c r="G197" i="4"/>
  <c r="H197" i="4"/>
  <c r="F198" i="4"/>
  <c r="G198" i="4"/>
  <c r="H198" i="4"/>
  <c r="F199" i="4"/>
  <c r="G199" i="4"/>
  <c r="H199" i="4"/>
  <c r="F200" i="4"/>
  <c r="G200" i="4"/>
  <c r="H200" i="4"/>
  <c r="F208" i="4"/>
  <c r="G208" i="4"/>
  <c r="H208" i="4"/>
  <c r="H14" i="4"/>
  <c r="G14" i="4"/>
  <c r="F14" i="4"/>
</calcChain>
</file>

<file path=xl/sharedStrings.xml><?xml version="1.0" encoding="utf-8"?>
<sst xmlns="http://schemas.openxmlformats.org/spreadsheetml/2006/main" count="3793" uniqueCount="738">
  <si>
    <t>Industry</t>
  </si>
  <si>
    <t>Occupation</t>
  </si>
  <si>
    <t>ITO Name</t>
  </si>
  <si>
    <t>Flooring</t>
  </si>
  <si>
    <t>Flooring Installer</t>
  </si>
  <si>
    <t>Boatbuilding</t>
  </si>
  <si>
    <t>Aeronautical Engineer</t>
  </si>
  <si>
    <t>ServiceIQ</t>
  </si>
  <si>
    <t>Bricklayer/Blocklayer</t>
  </si>
  <si>
    <t>Carpentry</t>
  </si>
  <si>
    <t>Carpenter</t>
  </si>
  <si>
    <t>Civil Carpenter</t>
  </si>
  <si>
    <t>Interior Plasterer</t>
  </si>
  <si>
    <t>Floor and Wall Tiling</t>
  </si>
  <si>
    <t>Tiler</t>
  </si>
  <si>
    <t>Masonry</t>
  </si>
  <si>
    <t>Mason</t>
  </si>
  <si>
    <t>Concrete Technologist</t>
  </si>
  <si>
    <t>Proprietary Plaster Claddings Systems</t>
  </si>
  <si>
    <t>Exterior Plasterer</t>
  </si>
  <si>
    <t>Motor Mechanic (General)</t>
  </si>
  <si>
    <t>Diesel Motor Mechanic</t>
  </si>
  <si>
    <t>Motorcycle Mechanic</t>
  </si>
  <si>
    <t>Automotive Body, Paint and Interior Repair</t>
  </si>
  <si>
    <t>Vehicle Trimmer</t>
  </si>
  <si>
    <t>Automotive Electrical Services</t>
  </si>
  <si>
    <t>Automotive Electrician</t>
  </si>
  <si>
    <t>Vehicle Painter</t>
  </si>
  <si>
    <t>Panelbeater</t>
  </si>
  <si>
    <t>Radiator Repairer</t>
  </si>
  <si>
    <t>Miner</t>
  </si>
  <si>
    <t>Production Manager (Mining)</t>
  </si>
  <si>
    <t>Cut and Sewn Textile Product Manufacturing</t>
  </si>
  <si>
    <t>Sail Maker</t>
  </si>
  <si>
    <t>Vehicle Body Builder</t>
  </si>
  <si>
    <t>Small Engine Mechanic</t>
  </si>
  <si>
    <t>Mineral Exploration</t>
  </si>
  <si>
    <t>Driller</t>
  </si>
  <si>
    <t>Pipeline Transport</t>
  </si>
  <si>
    <t>Electronic Instrument Trades Worker (Special Class)</t>
  </si>
  <si>
    <t>Drainlayer</t>
  </si>
  <si>
    <t>Electrician</t>
  </si>
  <si>
    <t>Gasfitter</t>
  </si>
  <si>
    <t>Plumber</t>
  </si>
  <si>
    <t>Roofing Services</t>
  </si>
  <si>
    <t>Competenz</t>
  </si>
  <si>
    <t>Fire Protection System Testers and Inspectors</t>
  </si>
  <si>
    <t>Mechanical Engineering</t>
  </si>
  <si>
    <t>Fitters, Fitters and Turners, Fitters and Welders</t>
  </si>
  <si>
    <t>Craft Baker</t>
  </si>
  <si>
    <t>Generalist Baker</t>
  </si>
  <si>
    <t>Signmaking</t>
  </si>
  <si>
    <t>Equine</t>
  </si>
  <si>
    <t>Jockey</t>
  </si>
  <si>
    <t>Primary ITO</t>
  </si>
  <si>
    <t>Floristry</t>
  </si>
  <si>
    <t>Florist</t>
  </si>
  <si>
    <t>Arborist</t>
  </si>
  <si>
    <t>Horticulture</t>
  </si>
  <si>
    <t xml:space="preserve">Water Reticulation (Supervisor) </t>
  </si>
  <si>
    <t xml:space="preserve">Pork (Herd Manager) </t>
  </si>
  <si>
    <t>Water Treatment</t>
  </si>
  <si>
    <t>Wastewater Treatment</t>
  </si>
  <si>
    <t>Blade Shearer</t>
  </si>
  <si>
    <t>Machine Shearer</t>
  </si>
  <si>
    <t>Sports Turf Manager</t>
  </si>
  <si>
    <t>Joiner</t>
  </si>
  <si>
    <t>Supervisor of Asphalt Surfacing Works</t>
  </si>
  <si>
    <t>Experienced Operator - Asphalt Production Plant</t>
  </si>
  <si>
    <t>Experienced Operator - Bulk Bitumen (Gangbar Sprayer)</t>
  </si>
  <si>
    <t>Electricity Supply</t>
  </si>
  <si>
    <t>Mechanical Fitter</t>
  </si>
  <si>
    <t>Tower Crane Elevator</t>
  </si>
  <si>
    <t>Composites</t>
  </si>
  <si>
    <t>Chef</t>
  </si>
  <si>
    <t>Food Services Site Manager</t>
  </si>
  <si>
    <t>Advanced Laminator or Finger Jointer</t>
  </si>
  <si>
    <t>Advanced Saw Doctor</t>
  </si>
  <si>
    <t>Advanced Timber Machinist</t>
  </si>
  <si>
    <t>Log Maker/Machine Operations Hauler</t>
  </si>
  <si>
    <t>Log Making/Machine Operations Loader</t>
  </si>
  <si>
    <t>Production Tree Felling</t>
  </si>
  <si>
    <t>Sport Coach/Instructor</t>
  </si>
  <si>
    <t>Outdoor Instructor</t>
  </si>
  <si>
    <t>Outdoor Instructor - Multi-Activity</t>
  </si>
  <si>
    <t>Senior River Guide</t>
  </si>
  <si>
    <t>Glass Technician</t>
  </si>
  <si>
    <t>Plastics Technician</t>
  </si>
  <si>
    <t>Pork Production Manager</t>
  </si>
  <si>
    <t>Farm/Herd Manager</t>
  </si>
  <si>
    <t>Sheep Farming</t>
  </si>
  <si>
    <t>Farm Manager/Head Shepherd</t>
  </si>
  <si>
    <t>Farm Manager</t>
  </si>
  <si>
    <t>Architectural Aluminium Joiner</t>
  </si>
  <si>
    <t>Line Mechanic</t>
  </si>
  <si>
    <t>Cable Jointer</t>
  </si>
  <si>
    <t>Horticulture (Arboriculture)</t>
  </si>
  <si>
    <t>Pavement Surfacing (Asphalt Production)</t>
  </si>
  <si>
    <t>Motor Industry (Motor Trimming)</t>
  </si>
  <si>
    <t>Motor Industry (Panelbeating)</t>
  </si>
  <si>
    <t>Motor Industry (Automotive Electrical Engineering)</t>
  </si>
  <si>
    <t>Aviation - Gas Turbine Overhaul</t>
  </si>
  <si>
    <t>Aeronautical Engineering (Aircraft Manufacture)</t>
  </si>
  <si>
    <t xml:space="preserve">Baking (Craft Baking) </t>
  </si>
  <si>
    <t xml:space="preserve">Baking (Instore/Franchise) </t>
  </si>
  <si>
    <t xml:space="preserve">Baking (Generalist) </t>
  </si>
  <si>
    <t>Brick and Block Laying</t>
  </si>
  <si>
    <t>Concrete Construction</t>
  </si>
  <si>
    <t>Concrete Technology</t>
  </si>
  <si>
    <t>Sailmaking</t>
  </si>
  <si>
    <t>Electrical Engineering (Motor Rewinding and Repair)</t>
  </si>
  <si>
    <t xml:space="preserve">Electrical Engineering (Electrician for Registration) </t>
  </si>
  <si>
    <t>Industrial Measurement and Control</t>
  </si>
  <si>
    <t xml:space="preserve">Equine (Breeding) </t>
  </si>
  <si>
    <t>Fire Detection and Alarm Systems</t>
  </si>
  <si>
    <t>Fixed Fire Protection Systems</t>
  </si>
  <si>
    <t>Fire Protection Systems Technology (Inspection and Testing)</t>
  </si>
  <si>
    <t>Metal Casting (Technology)</t>
  </si>
  <si>
    <t>Refrigeration and Air Conditioning</t>
  </si>
  <si>
    <t>Locksmithing</t>
  </si>
  <si>
    <t>Motor Industry (Automotive Air Conditioning)</t>
  </si>
  <si>
    <t>Motor Industry (Motorcycle Engineering)</t>
  </si>
  <si>
    <t>Motor Industry (Automotive Engineering)</t>
  </si>
  <si>
    <t>Motor Industry (Diesel Fuel Injection Engineering)</t>
  </si>
  <si>
    <t>Motor Industry (Automotive Radiator Repair)</t>
  </si>
  <si>
    <t>Motor Industry (Outdoor Power Equipment Servicing)</t>
  </si>
  <si>
    <t>Motor Industry (Automotive Machining)</t>
  </si>
  <si>
    <t>Gas Transmission Operations (Instrumentation and Electrical)</t>
  </si>
  <si>
    <t xml:space="preserve">Plumbing </t>
  </si>
  <si>
    <t>Pork Production (Herd Manager)</t>
  </si>
  <si>
    <t>Wool Harvesting (Blade Shearing)</t>
  </si>
  <si>
    <t xml:space="preserve">Wool Harvesting (Machine Shearing Crossbred Wool) </t>
  </si>
  <si>
    <t xml:space="preserve">Wool Harvesting (Machine Shearing Fine Wool) </t>
  </si>
  <si>
    <t>Baking (Plant Baking)</t>
  </si>
  <si>
    <t>Pavement Surfacing (Bulk Bitumen Equipment)</t>
  </si>
  <si>
    <t>Extractive Industries (Operations)</t>
  </si>
  <si>
    <t>Extractive Industries (Supervision)</t>
  </si>
  <si>
    <t>Painting</t>
  </si>
  <si>
    <t>Painting and Decorating</t>
  </si>
  <si>
    <t>Electronic Manufacturing</t>
  </si>
  <si>
    <t>Equine (Stable Management)</t>
  </si>
  <si>
    <t xml:space="preserve">Fibre Cement </t>
  </si>
  <si>
    <t>Fibrous Plaster Installation</t>
  </si>
  <si>
    <t>Plaster Board</t>
  </si>
  <si>
    <t>Engineering (Fabrication)</t>
  </si>
  <si>
    <t>Drilling - Non-hydrocarbon (Senior Driller)</t>
  </si>
  <si>
    <t>Motor Industry (Coachbuilding)</t>
  </si>
  <si>
    <t>Motor Industry (Automotive Electrical and Mechanical Engineering)</t>
  </si>
  <si>
    <t>Motor Industry (Automotive Heavy Engineering)</t>
  </si>
  <si>
    <t>Drilling - Hydrocarbon (Driller)</t>
  </si>
  <si>
    <t xml:space="preserve">Gasfitting </t>
  </si>
  <si>
    <t>Meat Retail Butchery (Advanced)</t>
  </si>
  <si>
    <t>Agriculture (Sheep Farming)</t>
  </si>
  <si>
    <t xml:space="preserve">Solid Plastering </t>
  </si>
  <si>
    <t>Sports Turf Management</t>
  </si>
  <si>
    <t>Water Reticulation (Supervisor)</t>
  </si>
  <si>
    <t>Automotive Collision Repair</t>
  </si>
  <si>
    <t>Automotive Refinishing</t>
  </si>
  <si>
    <t>Agricultural Equipment Engineering</t>
  </si>
  <si>
    <t>Materials Handling Equipment Engineering</t>
  </si>
  <si>
    <t>Plant and Equipment Engineering</t>
  </si>
  <si>
    <t>Heavy Road Transport Engineering</t>
  </si>
  <si>
    <t>Light Vehicle Engineering</t>
  </si>
  <si>
    <t>Trailer Boat Systems Servicing</t>
  </si>
  <si>
    <t>Automotive General Service, Underbody and Light Vehicle Engineering</t>
  </si>
  <si>
    <t>Trailer Boat Systems Engineering</t>
  </si>
  <si>
    <t>Automotive Electrical and Electronics</t>
  </si>
  <si>
    <t>Motorcycle Engineering</t>
  </si>
  <si>
    <t>Outdoor Power Equipment Engineering</t>
  </si>
  <si>
    <t>Cranes (Piling and Foundation Operations)</t>
  </si>
  <si>
    <t>Cranes (Tower Crane Erection)</t>
  </si>
  <si>
    <t>Plumbing and Gasfitting</t>
  </si>
  <si>
    <t xml:space="preserve">Switchgear and Electrical Engineering (Electrician for Registration) </t>
  </si>
  <si>
    <t>Cookery</t>
  </si>
  <si>
    <t>Food Services</t>
  </si>
  <si>
    <t xml:space="preserve">Baking </t>
  </si>
  <si>
    <t>Finger Jointing</t>
  </si>
  <si>
    <t>Saw Doctoring</t>
  </si>
  <si>
    <t>Sawmilling</t>
  </si>
  <si>
    <t>Timber Machining</t>
  </si>
  <si>
    <t>Engineering and Technology (Glass Containers)</t>
  </si>
  <si>
    <t>Plastics Processing Technology (Technical)</t>
  </si>
  <si>
    <t>Pork Production</t>
  </si>
  <si>
    <t>Agriculture (Sheep and Cattle Farming)</t>
  </si>
  <si>
    <t>Architectural Aluminium Joinery</t>
  </si>
  <si>
    <t>Careerforce</t>
  </si>
  <si>
    <t>The Skills Organisation</t>
  </si>
  <si>
    <t>Website</t>
  </si>
  <si>
    <t>Phone</t>
  </si>
  <si>
    <t>www.bcito.org.nz</t>
  </si>
  <si>
    <t>Email</t>
  </si>
  <si>
    <t>info@bcito.org.nz</t>
  </si>
  <si>
    <t>0800 422 486</t>
  </si>
  <si>
    <t>www.careerforce.org.nz</t>
  </si>
  <si>
    <t>0800 277 486</t>
  </si>
  <si>
    <t>www.competenz.org.nz</t>
  </si>
  <si>
    <t>0800 526 1800</t>
  </si>
  <si>
    <t>info@competenz.org.nz</t>
  </si>
  <si>
    <t>www.hito.org.nz</t>
  </si>
  <si>
    <t>04 499 1180</t>
  </si>
  <si>
    <t>www.connexis.org.nz</t>
  </si>
  <si>
    <t>www.mito.org.nz</t>
  </si>
  <si>
    <t>0800 882 121</t>
  </si>
  <si>
    <t>www.primaryito.ac.nz</t>
  </si>
  <si>
    <t>0800 208 020</t>
  </si>
  <si>
    <t>info@primaryito.ac.nz</t>
  </si>
  <si>
    <t>www.serviceiq.org.nz</t>
  </si>
  <si>
    <t>0800 863 693</t>
  </si>
  <si>
    <t>intel@ServiceIQ.org.nz</t>
  </si>
  <si>
    <t>www.skillsactive.org.nz</t>
  </si>
  <si>
    <t>0508 475 4557</t>
  </si>
  <si>
    <t>info@skillsactive.org.nz</t>
  </si>
  <si>
    <t>www.skills.org.nz</t>
  </si>
  <si>
    <t>0508 754 557</t>
  </si>
  <si>
    <t>Automotive Repair and Maintenance</t>
  </si>
  <si>
    <t>Machinery and Equipment Repair and Maintenance</t>
  </si>
  <si>
    <t>New Zealand Apprenticeships</t>
  </si>
  <si>
    <t>Outdoor Recreation River Guide</t>
  </si>
  <si>
    <t>Outdoor Recreation Instructor</t>
  </si>
  <si>
    <t>Agriculture Breeding Livestock Farming</t>
  </si>
  <si>
    <t>Brain Injury Rehabilitation Support</t>
  </si>
  <si>
    <t>Catering</t>
  </si>
  <si>
    <t>Cellar Operations</t>
  </si>
  <si>
    <t>Commercial Barbering</t>
  </si>
  <si>
    <t>Community Facilitation</t>
  </si>
  <si>
    <t>Community Health Work</t>
  </si>
  <si>
    <t>Dairy Product Process Operations</t>
  </si>
  <si>
    <t>Dairy Systems (Engineering) with strands in Milking Systems</t>
  </si>
  <si>
    <t>Dairy Systems (Engineering) with strands in Pumping Systems</t>
  </si>
  <si>
    <t>Electricity Supply (Cable Jointer High Voltage)</t>
  </si>
  <si>
    <t>Electricity Supply (Transmission Line Maintenance)</t>
  </si>
  <si>
    <t>Export Meat Boning</t>
  </si>
  <si>
    <t>Glass Manufacturing</t>
  </si>
  <si>
    <t>Mental Health and Addiction Support</t>
  </si>
  <si>
    <t>Non-Hydrocarbon Drilling</t>
  </si>
  <si>
    <t>Primary Care Practice Assistance</t>
  </si>
  <si>
    <t>Professional Stylist</t>
  </si>
  <si>
    <t>Pulp and Paper Manufacturing</t>
  </si>
  <si>
    <t>Retail</t>
  </si>
  <si>
    <t>Social Services</t>
  </si>
  <si>
    <t>Telecommunications</t>
  </si>
  <si>
    <t>Youth Facilitation</t>
  </si>
  <si>
    <t>Breeding Livestock Farmer</t>
  </si>
  <si>
    <t>Catering Site Manager</t>
  </si>
  <si>
    <t>Cellar Hand</t>
  </si>
  <si>
    <t>Barber</t>
  </si>
  <si>
    <t>Community Facilitator</t>
  </si>
  <si>
    <t>Health Work</t>
  </si>
  <si>
    <t>Dairy Product Processer</t>
  </si>
  <si>
    <t>Primary Care Practice Assistant</t>
  </si>
  <si>
    <t>Retail Specialist</t>
  </si>
  <si>
    <t>Youth Work</t>
  </si>
  <si>
    <t>Agriculture</t>
  </si>
  <si>
    <t>Driller's Assistant</t>
  </si>
  <si>
    <t xml:space="preserve">Electrical Appliance and Electronic Servicing - Domestic Electrical Appliances </t>
  </si>
  <si>
    <t>Electrical Service Technician</t>
  </si>
  <si>
    <t>Electrical Appliance and Electronic Servicing - Commercial Electrical Appliances</t>
  </si>
  <si>
    <t>Outdoor Recreation Multi-Activity Instructor</t>
  </si>
  <si>
    <t>New Zealand Apprenticeship in…</t>
  </si>
  <si>
    <t>Rehabilitation Support Worker</t>
  </si>
  <si>
    <t>Social Services Worker</t>
  </si>
  <si>
    <t>Electrical Motor Rewinder</t>
  </si>
  <si>
    <t>Appliance Servicing Technician</t>
  </si>
  <si>
    <t>Stable Manager</t>
  </si>
  <si>
    <t>Breeding Manager</t>
  </si>
  <si>
    <t>Head Breaker-Out/Log Making</t>
  </si>
  <si>
    <t>Head Breaker-Out/Machine Operations Hauler</t>
  </si>
  <si>
    <t>Head Breaker-Out/Production Tree Felling</t>
  </si>
  <si>
    <t>Head Breaker-Out</t>
  </si>
  <si>
    <t>Glass Manufacturing Operator</t>
  </si>
  <si>
    <t>Hair Stylist</t>
  </si>
  <si>
    <t>Experienced Meat Boner</t>
  </si>
  <si>
    <t>Milking Systems Technician</t>
  </si>
  <si>
    <t>Pumping Systems Technician</t>
  </si>
  <si>
    <t>Metal Machinist (First Class)</t>
  </si>
  <si>
    <t>Sign Maker</t>
  </si>
  <si>
    <t>Advanced Sawmilling Operator</t>
  </si>
  <si>
    <t>Telecommunications Technician</t>
  </si>
  <si>
    <t>Meat Processing</t>
  </si>
  <si>
    <t>Mental Health and Addiction Support Worker</t>
  </si>
  <si>
    <t>Crane Operator - carry out Piling and Foundation work</t>
  </si>
  <si>
    <t>Painting and Decorating Applicator</t>
  </si>
  <si>
    <t xml:space="preserve">Electrical Engineering (Electrician for Registration) and Industrial Measurement Control </t>
  </si>
  <si>
    <t>Electrical Engineering (Electrical Appliance and Electronic Servicing)</t>
  </si>
  <si>
    <t>Electronic Engineering and Electronics Engineering</t>
  </si>
  <si>
    <t>Head Breaker-out and Log Making</t>
  </si>
  <si>
    <t>Head Breaker-out and Machine Operations Hauler</t>
  </si>
  <si>
    <t>Head Breaker-out and Production Tree Felling</t>
  </si>
  <si>
    <t>Log Making and Machine Operations Hauler</t>
  </si>
  <si>
    <t>Log Making and Machine Operations Loader</t>
  </si>
  <si>
    <t>Log Making and Machine Operations Log Extraction</t>
  </si>
  <si>
    <t>Log Making and Mechanised Processing</t>
  </si>
  <si>
    <t>Log Making and Production Tree Felling</t>
  </si>
  <si>
    <t>Machine Operations Hauler and Loader</t>
  </si>
  <si>
    <t>Machine Operations Loader and Mechanised Processing</t>
  </si>
  <si>
    <t>Machine Operations Loader and Mechanised Tree Felling</t>
  </si>
  <si>
    <t>Machine Operations Log Extraction and Mechanised Processing</t>
  </si>
  <si>
    <t>Machine Operations Log Extraction and Mechanised Tree Felling</t>
  </si>
  <si>
    <t>Machine Operations Log Extraction and Production Tree Felling</t>
  </si>
  <si>
    <t>Mechanised Processing and Mechanised Tree Felling</t>
  </si>
  <si>
    <t>Machine Operations Loader and Log Extraction</t>
  </si>
  <si>
    <t>Boatbuilding (Composite and Exterior Marine Painting)</t>
  </si>
  <si>
    <t>Boatbuilding (Marine Electrical and Electronic Installation)</t>
  </si>
  <si>
    <t>Metal Casting (Moulding) and Patternmaking</t>
  </si>
  <si>
    <t>Plumber/Gasfitter</t>
  </si>
  <si>
    <t>Heating, Ventilating and Air Conditioning (Mechanical Services)</t>
  </si>
  <si>
    <t>Agriculture (Dairy)</t>
  </si>
  <si>
    <t>Electrical Engineering Technician</t>
  </si>
  <si>
    <t>Electronic Manufacturer</t>
  </si>
  <si>
    <t>Electronics Engineering Technician</t>
  </si>
  <si>
    <t>Horticulturalist (Various)</t>
  </si>
  <si>
    <t>BCITO</t>
  </si>
  <si>
    <t>HITO</t>
  </si>
  <si>
    <t>Connexis</t>
  </si>
  <si>
    <t>MITO</t>
  </si>
  <si>
    <t>Skills Active Aotearoa</t>
  </si>
  <si>
    <t>Forestry Support Services</t>
  </si>
  <si>
    <t>Electrical Services</t>
  </si>
  <si>
    <t>Bricklaying Services</t>
  </si>
  <si>
    <t>Carpentry Services</t>
  </si>
  <si>
    <t>Concreting Services</t>
  </si>
  <si>
    <t>Tiling and Carpeting Services</t>
  </si>
  <si>
    <t>Plastering and Ceiling Services</t>
  </si>
  <si>
    <t>Painting and Decorating Services</t>
  </si>
  <si>
    <t>Architectural Aluminium Product Manufacturing</t>
  </si>
  <si>
    <t>Health Care and Social Assistance</t>
  </si>
  <si>
    <t>Hairdressing and Beauty Services</t>
  </si>
  <si>
    <t>Bakery Product Manufacturing</t>
  </si>
  <si>
    <t>Fire and Security Alarm Installation Services</t>
  </si>
  <si>
    <t>Glass Product Manufacturing</t>
  </si>
  <si>
    <t>Metal Container Manufacturing</t>
  </si>
  <si>
    <t>Metal Product Manufacturing</t>
  </si>
  <si>
    <t>Air Conditioning and Heating Services</t>
  </si>
  <si>
    <t>Polymer Product Manufacturing</t>
  </si>
  <si>
    <t>Fresh Meat, Fish and Poultry Retailing</t>
  </si>
  <si>
    <t>Printing</t>
  </si>
  <si>
    <t>Log Sawmilling and Timber Dressing</t>
  </si>
  <si>
    <t>Wine and Other Alcoholic Beverage Manufacturing</t>
  </si>
  <si>
    <t>Pulp, Paper and Paperboard Manufacturing</t>
  </si>
  <si>
    <t>Wood Product Manufacturing</t>
  </si>
  <si>
    <t xml:space="preserve">Infrastructure Works Supervision </t>
  </si>
  <si>
    <t>Heavy and Civil Engineering Construction</t>
  </si>
  <si>
    <t>Electric Cable and Wire Manufacturing</t>
  </si>
  <si>
    <t>Telecommunications Services</t>
  </si>
  <si>
    <t>Mining</t>
  </si>
  <si>
    <t>Oil and Gas Extraction</t>
  </si>
  <si>
    <t>Composites Technician</t>
  </si>
  <si>
    <t>Boatbuilding and Repair Services</t>
  </si>
  <si>
    <t>Agriculture, Forestry and Fishing Support Services</t>
  </si>
  <si>
    <t>Dairy Product Manufacturing</t>
  </si>
  <si>
    <t>Dairy Cattle Farming</t>
  </si>
  <si>
    <t>Horse and Dog Racing Activities</t>
  </si>
  <si>
    <t>Horse Farming</t>
  </si>
  <si>
    <t>Pig Farming</t>
  </si>
  <si>
    <t>Shearing Services</t>
  </si>
  <si>
    <t>Sheep-Beef Cattle Farming</t>
  </si>
  <si>
    <t>Sports and Physical Recreation Venues, Grounds and Facilities Operation</t>
  </si>
  <si>
    <t>Water Supply, Sewerage and Drainage Services</t>
  </si>
  <si>
    <t>Aircraft Manufacturing and Repair Services</t>
  </si>
  <si>
    <t>Food and Beverage Services</t>
  </si>
  <si>
    <t>Retail Trade</t>
  </si>
  <si>
    <t>Sports and Physical Recreation Instruction</t>
  </si>
  <si>
    <t>Construction Services</t>
  </si>
  <si>
    <t>Electrical Equipment Manufacturing</t>
  </si>
  <si>
    <t>Vocational Pathways</t>
  </si>
  <si>
    <t>Air Conditionaing Specialist</t>
  </si>
  <si>
    <t>Commercial and/or Industrial Refrigeration Specialist</t>
  </si>
  <si>
    <t>Plant Baker (Bread, Biscuit, Cake, Pastry)</t>
  </si>
  <si>
    <t>Fire Alarm and Detection System Specialist</t>
  </si>
  <si>
    <t>Sprinkler Systems Specialist</t>
  </si>
  <si>
    <t>Locksmith</t>
  </si>
  <si>
    <t>Meat Retailer (Boning, Curing, Smoking and Smallgoods)</t>
  </si>
  <si>
    <t>Primary Industries</t>
  </si>
  <si>
    <t>Manufacturing and Technology</t>
  </si>
  <si>
    <t>Social and Community Services</t>
  </si>
  <si>
    <t>Construction and Infrastructure</t>
  </si>
  <si>
    <t>Services Industries</t>
  </si>
  <si>
    <t>Motor Vehicle Manufacturing</t>
  </si>
  <si>
    <t>Specialise in…</t>
  </si>
  <si>
    <t xml:space="preserve">info@careerforce.org.nz </t>
  </si>
  <si>
    <t xml:space="preserve">askus@connexis.org.nz </t>
  </si>
  <si>
    <t xml:space="preserve">info@mito.org.nz </t>
  </si>
  <si>
    <t xml:space="preserve">support@skills.org.nz </t>
  </si>
  <si>
    <t>Dairy Pastoral Production</t>
  </si>
  <si>
    <t>- select from list -</t>
  </si>
  <si>
    <t>(blank)</t>
  </si>
  <si>
    <t>What are the Vocational Pathways?</t>
  </si>
  <si>
    <t xml:space="preserve">The Tertiary Education Commission approves all New Zealand Apprenticeships and we maintain a register of these. </t>
  </si>
  <si>
    <t>Search for a New Zealand Apprenticeship by Industry</t>
  </si>
  <si>
    <r>
      <t>You can search for an apprenticeship by selecting the industry you are interested in from the drop-down list below named "</t>
    </r>
    <r>
      <rPr>
        <b/>
        <sz val="11"/>
        <color indexed="8"/>
        <rFont val="Calibri"/>
        <family val="2"/>
      </rPr>
      <t>-select from list-</t>
    </r>
    <r>
      <rPr>
        <sz val="11"/>
        <color theme="1"/>
        <rFont val="Calibri"/>
        <family val="2"/>
        <scheme val="minor"/>
      </rPr>
      <t>".</t>
    </r>
  </si>
  <si>
    <t>▪ Browse all apprenticeships</t>
  </si>
  <si>
    <t>For further information about the types of jobs in each sector</t>
  </si>
  <si>
    <t>click here.</t>
  </si>
  <si>
    <t xml:space="preserve">To help find what you're looking for, you can use the drop-down arrows at the top of each column to sort your search alphabetically.  </t>
  </si>
  <si>
    <t>The search results will then appear below.</t>
  </si>
  <si>
    <t xml:space="preserve">You also have the option to tick the box 'Search Multiple Items' which will allow you to select multiple industries you're interested in or you can select 'All'. </t>
  </si>
  <si>
    <t xml:space="preserve">Further information on New Zealand Apprenticeships can be found on the Tertiary Education Commission's website. </t>
  </si>
  <si>
    <t xml:space="preserve">You will need to click on the filter icon, select your chosen industry, then select 'Ok'. </t>
  </si>
  <si>
    <t>Plumbing and Drainlaying</t>
  </si>
  <si>
    <t>Plumber/Drainlayer</t>
  </si>
  <si>
    <t>Breeding Livestock Production (Sheep)</t>
  </si>
  <si>
    <t>Beef Farming</t>
  </si>
  <si>
    <t>Breeding Livestock Production (Beef)</t>
  </si>
  <si>
    <t>Bituminous Surfacing Constructor</t>
  </si>
  <si>
    <t xml:space="preserve">Civil Infrastructure Trades (Bituminous Surfacing Construction) </t>
  </si>
  <si>
    <t>Bituminous Product Manufacturer</t>
  </si>
  <si>
    <t>Civil Infrastructure Trades (Bituminous Product Manufacturing)</t>
  </si>
  <si>
    <t>Utilities Maintenance Worker</t>
  </si>
  <si>
    <t xml:space="preserve">Civil Infrastructure Trades (Utilities Maintenance) </t>
  </si>
  <si>
    <t>Livestock Farming</t>
  </si>
  <si>
    <t>Livestock Farming Operational Manager</t>
  </si>
  <si>
    <t>Non-Breeding Livestock Production</t>
  </si>
  <si>
    <t>Aeronautical Engineering (Specialist Support)</t>
  </si>
  <si>
    <t>Aeronautical Engineering (Applied Skills)</t>
  </si>
  <si>
    <t>Passive Fire Protection Inspector</t>
  </si>
  <si>
    <t>Passive Fire Protection Systems</t>
  </si>
  <si>
    <t>Exercise Instructor</t>
  </si>
  <si>
    <t>Multi-Skilled Exercise Instructor</t>
  </si>
  <si>
    <t>Swim Educator</t>
  </si>
  <si>
    <t>Outdoor Guide</t>
  </si>
  <si>
    <t>Civil Infrastructure Pipe Installer</t>
  </si>
  <si>
    <t xml:space="preserve">Civil Infrastructure Trades (Pipe Installations) </t>
  </si>
  <si>
    <t>Substation Maintainer</t>
  </si>
  <si>
    <t xml:space="preserve">Electricity Supply (Substation Maintenance) </t>
  </si>
  <si>
    <t>Bar/Restaurant Manager</t>
  </si>
  <si>
    <t>Food Beverage</t>
  </si>
  <si>
    <t>Meat Processing Officer</t>
  </si>
  <si>
    <t>Slaughter and Dressing Operations</t>
  </si>
  <si>
    <t>Plastics Processing Engineer</t>
  </si>
  <si>
    <t xml:space="preserve">Plastics Engineering </t>
  </si>
  <si>
    <t>Click here.</t>
  </si>
  <si>
    <t>NZMAC ITO</t>
  </si>
  <si>
    <t>www.nzmacito.org.nz</t>
  </si>
  <si>
    <t>0800 600 242</t>
  </si>
  <si>
    <t>training@nzmarine.com</t>
  </si>
  <si>
    <t>Joinery (includes Craftsperson, Exterior, Cabinetry, Doors, Stairs, Windows, Laminates and Installation)</t>
  </si>
  <si>
    <t>Electrical Engineering Theory and Practice (Trade)</t>
  </si>
  <si>
    <t>Switchgear Fitter</t>
  </si>
  <si>
    <t>Switchgear Fitting</t>
  </si>
  <si>
    <t>Fibreboard Packager</t>
  </si>
  <si>
    <t>Fibreboard Packaging</t>
  </si>
  <si>
    <t>Print Finisher</t>
  </si>
  <si>
    <t>Binding and Finishing</t>
  </si>
  <si>
    <t>Printer</t>
  </si>
  <si>
    <t>Print</t>
  </si>
  <si>
    <t>Beauty Therapist</t>
  </si>
  <si>
    <t>Beauty Therapy</t>
  </si>
  <si>
    <t>Head Breaker-out</t>
  </si>
  <si>
    <t>Instore/Franchise Baker</t>
  </si>
  <si>
    <t>Boilermaker/Heavy Fabricator</t>
  </si>
  <si>
    <t>Nail Technologist</t>
  </si>
  <si>
    <t>Nail Technology</t>
  </si>
  <si>
    <t>info@hito.org.nz</t>
  </si>
  <si>
    <t>Boatbuilder</t>
  </si>
  <si>
    <t>Production Boatbuilder</t>
  </si>
  <si>
    <t>Alloy Production Boat Building</t>
  </si>
  <si>
    <t>Dock Master/Marina Operator</t>
  </si>
  <si>
    <t>Marina Facilities (Boatyard Operations)</t>
  </si>
  <si>
    <t>Boatyard or Marina Manager/Superyacht Project Mananger</t>
  </si>
  <si>
    <t>Marina Facilities (Marina Operations)</t>
  </si>
  <si>
    <t>Plumbing, Gasfitting and Drainlaying</t>
  </si>
  <si>
    <t>Drainlaying</t>
  </si>
  <si>
    <t>Scaffolding and Rigging</t>
  </si>
  <si>
    <t>Scaffolder</t>
  </si>
  <si>
    <t>Scaffolding (Trade)</t>
  </si>
  <si>
    <t>Plumber/Gasfitter/Drainlayer</t>
  </si>
  <si>
    <t>Furniture</t>
  </si>
  <si>
    <t>Cabinetmaker</t>
  </si>
  <si>
    <t>Cabinetmaking</t>
  </si>
  <si>
    <t>Furniture Finisher</t>
  </si>
  <si>
    <t>Furniture Finishing</t>
  </si>
  <si>
    <t>Herd Manager</t>
  </si>
  <si>
    <t>Amenity Gardener</t>
  </si>
  <si>
    <t>Horticulture Services (Amenity)</t>
  </si>
  <si>
    <t>Butcher</t>
  </si>
  <si>
    <t>Trade Butchery</t>
  </si>
  <si>
    <t>Drinking-Water Treatment Plant Operator</t>
  </si>
  <si>
    <t>Beekeeping</t>
  </si>
  <si>
    <t>Beekeeper</t>
  </si>
  <si>
    <t>Apiculture</t>
  </si>
  <si>
    <t>Outdoor Vegetable Gardener</t>
  </si>
  <si>
    <t>Outdoor Vegetable Production</t>
  </si>
  <si>
    <t>Indoor Production Gardener</t>
  </si>
  <si>
    <t>Indoor Production</t>
  </si>
  <si>
    <t>Fruit Production Gardener</t>
  </si>
  <si>
    <t>Fruit Production</t>
  </si>
  <si>
    <t>Agriculture (Milk Harvester, Feeding,  Dairy Livestock, Livestock Husbandry)</t>
  </si>
  <si>
    <t>Civil Works Tradesperson</t>
  </si>
  <si>
    <t>Civil Infrastructure Trades (Civil Works)</t>
  </si>
  <si>
    <t>Roofer</t>
  </si>
  <si>
    <t>Roofing (Installation)</t>
  </si>
  <si>
    <t>(All)</t>
  </si>
  <si>
    <t>To find out what apprenticeship options are available to you, please refer to the tab at the bottom of this spreadsheet:</t>
  </si>
  <si>
    <t xml:space="preserve">Electrical Engineering (Electrician for Registration) Industrial Measurement Control </t>
  </si>
  <si>
    <t>Electrical and Electronic Engineering and Technology</t>
  </si>
  <si>
    <t>0800 486 626</t>
  </si>
  <si>
    <t>Health Worker</t>
  </si>
  <si>
    <t>Youth Worker</t>
  </si>
  <si>
    <t>Gasfitter/Drainlayer</t>
  </si>
  <si>
    <t>Gasfitting and Drainlaying</t>
  </si>
  <si>
    <t>Heavy Vehicle Automotive Engineer</t>
  </si>
  <si>
    <t>Heavy Automotive Engineering (Road Transport)</t>
  </si>
  <si>
    <t>Heavy Automotive Engineering (Agricultural Equipment)</t>
  </si>
  <si>
    <t>Greenkeeper, Groundsman, Turf Manager, or Racetrack Supervisor</t>
  </si>
  <si>
    <t>Sports Turf</t>
  </si>
  <si>
    <t>Nursery Production Gardener</t>
  </si>
  <si>
    <t xml:space="preserve">Nursery Production </t>
  </si>
  <si>
    <t>Post-Harvest Gardener</t>
  </si>
  <si>
    <t>Post-Harvest</t>
  </si>
  <si>
    <t>Marine Engineer/Second Mate Sea Going Engineer</t>
  </si>
  <si>
    <t>Marine Systems Engineering</t>
  </si>
  <si>
    <t>Civil Engineering</t>
  </si>
  <si>
    <t>Leading Hand</t>
  </si>
  <si>
    <t>Infrastructure Works (Bitumen Surfacing Construction)</t>
  </si>
  <si>
    <t>Infrastructure (Forestry Earthworks)</t>
  </si>
  <si>
    <t xml:space="preserve">Mechanical Engineering (Trade) </t>
  </si>
  <si>
    <t>Mechanical Engineer</t>
  </si>
  <si>
    <t>Pulp and Paper Manufacturer/Plant Operator</t>
  </si>
  <si>
    <t>Mechanical Engineering Tradesperson</t>
  </si>
  <si>
    <t>Nursery Production</t>
  </si>
  <si>
    <t>Peer Support Worker</t>
  </si>
  <si>
    <t>Peer Support Work</t>
  </si>
  <si>
    <t>Locksmithing (Trade)</t>
  </si>
  <si>
    <t>Metal Casting</t>
  </si>
  <si>
    <t>Mechanical Engineering (Trade) - Metal Forming</t>
  </si>
  <si>
    <t>Drinking-Water Industry</t>
  </si>
  <si>
    <t>Water Treatment Plant Operator</t>
  </si>
  <si>
    <t>Drinking-Water Treatment</t>
  </si>
  <si>
    <t>Infrastructure Works</t>
  </si>
  <si>
    <t>Infrastructure Works (Civil Earthworks)</t>
  </si>
  <si>
    <t>Infrastructure Works (Civil Road Construction)</t>
  </si>
  <si>
    <t>Infrastructure Works (Civil Road Maintenance)</t>
  </si>
  <si>
    <t>Infrastructure Works (Drinking-Water Pipeline Construction and Maintenance)</t>
  </si>
  <si>
    <t>Infrastructure Works (Trenchless Pipeline Construction and Maintenance)</t>
  </si>
  <si>
    <t>Infrastructure Works (Wastewater and Stormwater Pipeline Construction and Maintenance)</t>
  </si>
  <si>
    <t>Civil Earthworks Operator</t>
  </si>
  <si>
    <t>Civil Road Construction Operator</t>
  </si>
  <si>
    <t>Civil Road Maintenance Operator</t>
  </si>
  <si>
    <t xml:space="preserve">Drinking Water Pipeline Constructor and Maintainer </t>
  </si>
  <si>
    <t>Trenchless Pipeline Constructor and Maintainer</t>
  </si>
  <si>
    <t>Wastewater / Stormwater Pipeline Constructor and Maintainer</t>
  </si>
  <si>
    <t>Network Controller</t>
  </si>
  <si>
    <t>Electricity Supply (Network Control)</t>
  </si>
  <si>
    <t>Bitumen Surfacer</t>
  </si>
  <si>
    <t>Infrastructure Works (Bitumen Surfacing)</t>
  </si>
  <si>
    <t>Piler</t>
  </si>
  <si>
    <t>Infrastructure Works (Piling)</t>
  </si>
  <si>
    <t>Forestry Earthworker</t>
  </si>
  <si>
    <t>Diesel Fuel Injection Technician</t>
  </si>
  <si>
    <t>Diesel Fuel Technology</t>
  </si>
  <si>
    <t>Outdoor Power Equipment Technician</t>
  </si>
  <si>
    <t>Outdoor Power Equipment</t>
  </si>
  <si>
    <t>Power Boat Rigger</t>
  </si>
  <si>
    <t>Power Boat Rigging</t>
  </si>
  <si>
    <t>Power Boat Technician</t>
  </si>
  <si>
    <t>Power Boat Systems Servicing and Repair (Technician)</t>
  </si>
  <si>
    <t>Marine Cabinet maker</t>
  </si>
  <si>
    <t>Marine Interiors</t>
  </si>
  <si>
    <t>Marine Systems Electrical-Electronics</t>
  </si>
  <si>
    <t>Composite or Metal Rigger</t>
  </si>
  <si>
    <t>Yacht Rig Structures (Rigging)</t>
  </si>
  <si>
    <t>Composite Spar Maker</t>
  </si>
  <si>
    <t>Yacht Rig Structures (Composite Spar Making)</t>
  </si>
  <si>
    <t>Dairy Processing, Horticulture Product Distribution, Fertiliser Distribution Outlets</t>
  </si>
  <si>
    <t>Supervisory and Team Leader Roles - Variety of Distribution Workplaces</t>
  </si>
  <si>
    <t>Distribution</t>
  </si>
  <si>
    <t>Equine Racing</t>
  </si>
  <si>
    <t>Stable Assistant, Raceday Strapper, Harness Driver or Harness Trainer</t>
  </si>
  <si>
    <t>Seafood</t>
  </si>
  <si>
    <t>Seafood Processing</t>
  </si>
  <si>
    <t>Outdoor Recreation Leader</t>
  </si>
  <si>
    <t>Outdoor Recreation and Leadership</t>
  </si>
  <si>
    <t>Community Recreation, Sport or Exercise Programme Deliverer</t>
  </si>
  <si>
    <t>Sports and Physical Recreation</t>
  </si>
  <si>
    <t>Senior Pool Lifeguard</t>
  </si>
  <si>
    <t>Electrical Engineering (Electromechanical Maintenance and Repair)</t>
  </si>
  <si>
    <t>Glass and Glazing</t>
  </si>
  <si>
    <t>Glass Processor</t>
  </si>
  <si>
    <t>Glass Processing</t>
  </si>
  <si>
    <t>Stonemasonary</t>
  </si>
  <si>
    <t>Stonemason</t>
  </si>
  <si>
    <t>Head Breaker-out and Machine Operations Hauling</t>
  </si>
  <si>
    <t>Log Making and Machine Operations Hauling</t>
  </si>
  <si>
    <t>Log Making and Machine Operations Loading</t>
  </si>
  <si>
    <t>Machine Operations Hauler and Loading</t>
  </si>
  <si>
    <t>Pork Production (Herd Managing)</t>
  </si>
  <si>
    <t>Professional Styling</t>
  </si>
  <si>
    <t>Senior Pool Lifeguarding</t>
  </si>
  <si>
    <t>Multi-Skilled Exercise Instructing</t>
  </si>
  <si>
    <t>Outdoor Guiding</t>
  </si>
  <si>
    <t>Outdoor Recreation Instructing</t>
  </si>
  <si>
    <t>Outdoor Recreation Multi-Activity Instructing</t>
  </si>
  <si>
    <t>Outdoor Recreation River Guiding</t>
  </si>
  <si>
    <t>Sport Coach/Instructing</t>
  </si>
  <si>
    <t>Swim Education</t>
  </si>
  <si>
    <t>Horticulture Production</t>
  </si>
  <si>
    <t>Heavy Wheel Alignment Technician</t>
  </si>
  <si>
    <t>Heavy Wheel Alignment</t>
  </si>
  <si>
    <t>Trowel Trades</t>
  </si>
  <si>
    <t>Forest Harvesting Operations</t>
  </si>
  <si>
    <t>Forest Harvesting Plant Operator</t>
  </si>
  <si>
    <t>Joinery (includes Craftsperson, Exterior, Cabinetry, Doors, Stairs, Windows, Laminates, Installation and Computer Numerical Control)</t>
  </si>
  <si>
    <t>Glazier</t>
  </si>
  <si>
    <t>Glazing</t>
  </si>
  <si>
    <t>Electrical Trades (Electricity Supply and General Electrical)</t>
  </si>
  <si>
    <t>Marine Exterior Painter</t>
  </si>
  <si>
    <t>Marine Coatings</t>
  </si>
  <si>
    <t>Manufacturing Engineering</t>
  </si>
  <si>
    <t>Energy and Chemical Plant Process Operator</t>
  </si>
  <si>
    <t>Energy and Chemical Process Operations</t>
  </si>
  <si>
    <t>Experienced Commercial Fishing Operator</t>
  </si>
  <si>
    <t>Commercial Fishing</t>
  </si>
  <si>
    <t>Senior Stud Groomer</t>
  </si>
  <si>
    <t>Equine Breeding (Senior Stud Groom)</t>
  </si>
  <si>
    <t>Pastoral Livestock Farmer</t>
  </si>
  <si>
    <t xml:space="preserve">Agriculture Dairy Farming </t>
  </si>
  <si>
    <t>Horse Riding</t>
  </si>
  <si>
    <t>Equine Coach</t>
  </si>
  <si>
    <t xml:space="preserve">Therapeutic Riding (Coach) </t>
  </si>
  <si>
    <t>Exercise Profession</t>
  </si>
  <si>
    <t>Programme Delivering</t>
  </si>
  <si>
    <t>Facility Operator, Manager, Team Leader</t>
  </si>
  <si>
    <t>Facility Operations</t>
  </si>
  <si>
    <t>Roadmarking and Testing</t>
  </si>
  <si>
    <t>Senior Road Marking Operator / Testing Officer</t>
  </si>
  <si>
    <t>Automotive Machining Engineer</t>
  </si>
  <si>
    <t>Automotive Machining</t>
  </si>
  <si>
    <t>Concrete Production Tradesperson</t>
  </si>
  <si>
    <t>Concrete Production</t>
  </si>
  <si>
    <t>Electronic Security Technician / Consultant / Manager</t>
  </si>
  <si>
    <t>Electronic Security</t>
  </si>
  <si>
    <t>Advanced Care and Support</t>
  </si>
  <si>
    <t xml:space="preserve">Senior Healthcare Assistant </t>
  </si>
  <si>
    <t>Pipe Installer</t>
  </si>
  <si>
    <t>Infrastructure Works (Pipe Installation)</t>
  </si>
  <si>
    <t>Assistant Vineyard Manager or Supervisor</t>
  </si>
  <si>
    <t>Wine Growing</t>
  </si>
  <si>
    <t>Aquaculture</t>
  </si>
  <si>
    <t>Experienced Aquaculture Operator - Including Diving, Hatchery, Stock Management and Fin Fish or Shellfish Operations</t>
  </si>
  <si>
    <t>Train Driver - Locomotive Hauled Services</t>
  </si>
  <si>
    <t>Rail Operations (Train Driver)</t>
  </si>
  <si>
    <t>Customer Premisies Systems Technician</t>
  </si>
  <si>
    <t xml:space="preserve">Customer Premisies Systems </t>
  </si>
  <si>
    <t>Tamariki Ora Support Worker / Community Health Worker</t>
  </si>
  <si>
    <t>Whānau, Community and Social Services</t>
  </si>
  <si>
    <t>Diversional Therapist</t>
  </si>
  <si>
    <t>Diversion Therapy</t>
  </si>
  <si>
    <t>Disability Support Worker</t>
  </si>
  <si>
    <t>Disability Support</t>
  </si>
  <si>
    <t>MAST Academy</t>
  </si>
  <si>
    <t>Te Pūkenga Work Based Learning T/A BCITO</t>
  </si>
  <si>
    <t>Te Pūkenga Work Based Learning T/A Connexis</t>
  </si>
  <si>
    <t>Te Pūkenga Work Based Learning T/A Earn and Learn</t>
  </si>
  <si>
    <t>Te Pūkenga Work Based Learning T/A Competenz</t>
  </si>
  <si>
    <t>Te Pūkenga Work Based Learning T/A MITO</t>
  </si>
  <si>
    <t>Te Pūkenga Work Based Learning T/A Earn and Learn AND Industry Connection for Excellence (ICE)</t>
  </si>
  <si>
    <t>Provider(s)</t>
  </si>
  <si>
    <t xml:space="preserve">Te Pūkenga Work Based Learning T/A Earn and Learn AND Vertical Horinzonz New Zealand (VHNZ) </t>
  </si>
  <si>
    <t>Te Pūkenga Work Based Learning T/A ServiceIQ</t>
  </si>
  <si>
    <t>Skills4Work</t>
  </si>
  <si>
    <t>Vertical Horizonz New Zealand (VHNZ) AND Industry Connection for Excellence (ICE)</t>
  </si>
  <si>
    <t>Industry Connection for Excellence (ICE)</t>
  </si>
  <si>
    <t>Te Pūkenga Work Based Learning T/A Primary ITO</t>
  </si>
  <si>
    <t>Te Pūkenga Work Based Learning T/A HITO</t>
  </si>
  <si>
    <t>Skills Active Te Mahi Ako</t>
  </si>
  <si>
    <t>Te Pūkenga Work Based Learning T/A Careerforce</t>
  </si>
  <si>
    <t>Te Pūkenga Work Based Learning T/A Earn and Learn AND Electrical Training Company (ETCO)</t>
  </si>
  <si>
    <t>Crane Operator - Piling and Foundation work</t>
  </si>
  <si>
    <t>Boatyard or Marina Manager / Superyacht Project Mananger</t>
  </si>
  <si>
    <t>Dock Master / Marina Operator</t>
  </si>
  <si>
    <t>Marine Electrician / Marine Electronics Technician</t>
  </si>
  <si>
    <t>Marines Engineer / Second Mate Sea Going Engineer</t>
  </si>
  <si>
    <t>Bricklayer / Blocklayer</t>
  </si>
  <si>
    <t>Brick Layer / Tiler / Plasterer</t>
  </si>
  <si>
    <t>Gasfitter / Drainlayer</t>
  </si>
  <si>
    <t>Plumber / Drainlayer</t>
  </si>
  <si>
    <t>Plumber / Gasfitter</t>
  </si>
  <si>
    <t>Plumber / Gasfitter / Drainlayer</t>
  </si>
  <si>
    <t>Instore / Franchise Baker</t>
  </si>
  <si>
    <t>Boilermaker / Heavy Fabricator</t>
  </si>
  <si>
    <t>Pulp and Paper Manufacturer / Plant Operator</t>
  </si>
  <si>
    <t>Farm / Herd Manager</t>
  </si>
  <si>
    <t>Head Breaker-Out / Log Making</t>
  </si>
  <si>
    <t>Head Breaker-Out / Machine Operations Hauler</t>
  </si>
  <si>
    <t>Head Breaker-Out / Production Tree Felling</t>
  </si>
  <si>
    <t>Log Maker / Machine Operations Hauler</t>
  </si>
  <si>
    <t>Log Making / Machine Operations Loader</t>
  </si>
  <si>
    <t>Farm Manager / Head Shepherd</t>
  </si>
  <si>
    <t>Experienced / Senior Operators in Seafood Processing (Land/Sea)</t>
  </si>
  <si>
    <t>Bar / Restaurant Manager</t>
  </si>
  <si>
    <t>Sport Coach / Instructor</t>
  </si>
  <si>
    <t>Transport and Logistics</t>
  </si>
  <si>
    <t>Te Pūkenga Work Based Learning T/A Connexis AND Te Pūkenga Work Based Learning T/A Earn and Learn AND Electrical Training Company (ETCO)</t>
  </si>
  <si>
    <t>For further details about a specific apprenticeship, please contact the relevant Provider. Their contact details as well as what they specialise in can be found in the tab:</t>
  </si>
  <si>
    <t>▪ Provider contacts</t>
  </si>
  <si>
    <t>Provider</t>
  </si>
  <si>
    <t>Te Pūkenga Work Based Learning T/A  ServiceIQ</t>
  </si>
  <si>
    <t>New Zealand Apprenticeship Providers:</t>
  </si>
  <si>
    <t>Electrical Training Company (ETCO)</t>
  </si>
  <si>
    <t>Vertical Horizonz New Zealand (VHNZ)</t>
  </si>
  <si>
    <t>Building, Construction, Flooring, Masonry, Glass and Glazing, Joinery, Interior Systems, and Painting and Decorating.</t>
  </si>
  <si>
    <t>Health and Disability Support, Social and Community Support, Cleaning, Caretaking, and Pest Management.</t>
  </si>
  <si>
    <t>Engineering, Manufacturing, Forestry, Communications and Media, Maritime and Rail Transport, Locksmithing, Fire Protection, Refrigeration, and Heating and Air Conditioning.</t>
  </si>
  <si>
    <t>Civil Construction, Electricity Supply and Transmission, Water, and Telecommunications.</t>
  </si>
  <si>
    <t>Boat Building Design and Manufacturing, Composite Manufacturing, Marine Support Services, and Sail Making.</t>
  </si>
  <si>
    <t xml:space="preserve">Sports, Fitness and Recreation, Snowsport, and Performing Arts. </t>
  </si>
  <si>
    <t>Hairdressing, Barbering, and Beauty.</t>
  </si>
  <si>
    <t>Tourism, Travel, Retail, Hospitality, Museums, Aviation, and Wholesale Goods Operations.</t>
  </si>
  <si>
    <t>Agriculture, Horticulture, Sports Turf, Equine, Dairy Manufacturing, Meat Processing, Seafood, Petrochemical, and Energy and Chemical Plant.</t>
  </si>
  <si>
    <t>Automotive, Commercial Road Transport and Logistics, Stevedoring and Ports, Freight Forwarding and Distribution, Industrial Textile Fabrication, Extractives and Drilling, Gas, Protective Coating, and Resource Recovery.</t>
  </si>
  <si>
    <t>Plumbing, Gasfitting, Drainlaying, Roofing, Electrotechnology, Electrical Trades, Real Estate, Financial Services, Local Government, Scaffolding, Security, Contact Centre, Offender Management, Cranes and Scaffolding, Ambulance, Emergency Management, and Fire Services.</t>
  </si>
  <si>
    <t>Electrical Trades.</t>
  </si>
  <si>
    <t>Plumbing, Gasfitting, Drainlaying, Roofing and Scaffolding.</t>
  </si>
  <si>
    <t>Butchery (Retail and Trade).</t>
  </si>
  <si>
    <t>Roofing and Scaffolding.</t>
  </si>
  <si>
    <t>www.earnlearn-tepukenga.ac.nz</t>
  </si>
  <si>
    <t>www.skills4work.org.nz</t>
  </si>
  <si>
    <t>0800 275 455</t>
  </si>
  <si>
    <t>customerservices@skills4work.org.nz</t>
  </si>
  <si>
    <t>www.etco.co.nz</t>
  </si>
  <si>
    <t>0800 275 3826</t>
  </si>
  <si>
    <t>www.etco.co.nz/contact</t>
  </si>
  <si>
    <t>www.icexl.co.nz</t>
  </si>
  <si>
    <t>support@icexl.co.nz</t>
  </si>
  <si>
    <t>0508 442 395</t>
  </si>
  <si>
    <t>www.mastacademy.com</t>
  </si>
  <si>
    <t>09 360 0056</t>
  </si>
  <si>
    <t>clare.gannon@mastacademy.com</t>
  </si>
  <si>
    <t>www.temahiako.org.nz</t>
  </si>
  <si>
    <t>0508 475 455</t>
  </si>
  <si>
    <t>info@temahiako.org.nz</t>
  </si>
  <si>
    <t>askus@connexis.org.nz</t>
  </si>
  <si>
    <t>0800 327 648</t>
  </si>
  <si>
    <t>www.earnlearn-tepukenga.ac.nz/contact/</t>
  </si>
  <si>
    <t>www.verticalhorizonz.com</t>
  </si>
  <si>
    <t>0800 72 33 848</t>
  </si>
  <si>
    <t>info@vhnz.co.nz</t>
  </si>
  <si>
    <t>Te Pūkenga Work Based Learning T/A Earn and Learn AND Electrical Training Company (ETCO) AND Industry Connection for Excellence (ICE)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</si>
</sst>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 Mäori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363636"/>
      <name val="Calibri"/>
      <family val="2"/>
      <scheme val="minor"/>
    </font>
    <font>
      <sz val="11"/>
      <color rgb="FF0000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3366"/>
        <bgColor indexed="64"/>
      </patternFill>
    </fill>
    <fill>
      <patternFill patternType="solid">
        <fgColor rgb="FFFA9F76"/>
        <bgColor indexed="64"/>
      </patternFill>
    </fill>
    <fill>
      <patternFill patternType="solid">
        <fgColor rgb="FF91C48E"/>
        <bgColor indexed="64"/>
      </patternFill>
    </fill>
    <fill>
      <patternFill patternType="solid">
        <fgColor rgb="FFCEE9FA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FFE7D5"/>
        <bgColor indexed="64"/>
      </patternFill>
    </fill>
    <fill>
      <patternFill patternType="solid">
        <fgColor rgb="FF88BFD8"/>
        <bgColor indexed="64"/>
      </patternFill>
    </fill>
    <fill>
      <patternFill patternType="solid">
        <fgColor rgb="FFF2E8F4"/>
        <bgColor indexed="64"/>
      </patternFill>
    </fill>
    <fill>
      <patternFill patternType="solid">
        <fgColor rgb="FF8688AC"/>
        <bgColor indexed="64"/>
      </patternFill>
    </fill>
    <fill>
      <patternFill patternType="solid">
        <fgColor rgb="FFD86262"/>
        <bgColor indexed="64"/>
      </patternFill>
    </fill>
    <fill>
      <patternFill patternType="solid">
        <fgColor rgb="FFEFF7E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9"/>
      </top>
      <bottom/>
      <diagonal/>
    </border>
    <border>
      <left style="thin">
        <color indexed="65"/>
      </left>
      <right style="thin">
        <color rgb="FFABABAB"/>
      </right>
      <top style="thin">
        <color indexed="9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9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indexed="9"/>
      </top>
      <bottom style="thin">
        <color rgb="FFABABAB"/>
      </bottom>
      <diagonal/>
    </border>
    <border>
      <left style="thin">
        <color indexed="9"/>
      </left>
      <right/>
      <top style="thin">
        <color indexed="9"/>
      </top>
      <bottom style="thin">
        <color rgb="FFABABAB"/>
      </bottom>
      <diagonal/>
    </border>
    <border>
      <left style="thin">
        <color indexed="9"/>
      </left>
      <right style="thin">
        <color rgb="FFABABAB"/>
      </right>
      <top style="thin">
        <color indexed="9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5" applyNumberFormat="0" applyAlignment="0" applyProtection="0"/>
    <xf numFmtId="0" fontId="7" fillId="28" borderId="6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5" applyNumberFormat="0" applyAlignment="0" applyProtection="0"/>
    <xf numFmtId="0" fontId="15" fillId="0" borderId="10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1" fillId="0" borderId="0"/>
    <xf numFmtId="0" fontId="17" fillId="0" borderId="0"/>
    <xf numFmtId="0" fontId="3" fillId="32" borderId="11" applyNumberFormat="0" applyFont="0" applyAlignment="0" applyProtection="0"/>
    <xf numFmtId="0" fontId="18" fillId="27" borderId="12" applyNumberFormat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2" fillId="0" borderId="0" xfId="0" applyFont="1" applyAlignment="1">
      <alignment horizontal="left"/>
    </xf>
    <xf numFmtId="0" fontId="22" fillId="0" borderId="0" xfId="0" applyFont="1"/>
    <xf numFmtId="0" fontId="23" fillId="0" borderId="0" xfId="0" applyFont="1" applyAlignment="1">
      <alignment horizontal="left"/>
    </xf>
    <xf numFmtId="0" fontId="0" fillId="0" borderId="1" xfId="0" applyBorder="1"/>
    <xf numFmtId="0" fontId="0" fillId="0" borderId="0" xfId="0" applyAlignment="1">
      <alignment vertical="center"/>
    </xf>
    <xf numFmtId="49" fontId="0" fillId="0" borderId="0" xfId="0" applyNumberFormat="1"/>
    <xf numFmtId="49" fontId="3" fillId="0" borderId="0" xfId="38" applyNumberFormat="1" applyFont="1"/>
    <xf numFmtId="0" fontId="20" fillId="0" borderId="0" xfId="0" applyFont="1" applyAlignment="1">
      <alignment horizontal="left"/>
    </xf>
    <xf numFmtId="0" fontId="20" fillId="0" borderId="0" xfId="0" applyFont="1"/>
    <xf numFmtId="0" fontId="0" fillId="0" borderId="0" xfId="0" quotePrefix="1"/>
    <xf numFmtId="0" fontId="24" fillId="0" borderId="0" xfId="0" applyFont="1" applyAlignment="1">
      <alignment vertical="center"/>
    </xf>
    <xf numFmtId="0" fontId="25" fillId="0" borderId="0" xfId="0" applyFont="1" applyAlignment="1">
      <alignment horizontal="left"/>
    </xf>
    <xf numFmtId="0" fontId="23" fillId="0" borderId="0" xfId="0" applyFont="1" applyAlignment="1">
      <alignment vertical="top"/>
    </xf>
    <xf numFmtId="0" fontId="25" fillId="0" borderId="0" xfId="0" applyFont="1" applyAlignment="1">
      <alignment vertical="center" wrapText="1"/>
    </xf>
    <xf numFmtId="0" fontId="13" fillId="0" borderId="0" xfId="34" applyAlignment="1">
      <alignment horizontal="left"/>
    </xf>
    <xf numFmtId="0" fontId="22" fillId="0" borderId="0" xfId="34" applyFont="1" applyAlignment="1">
      <alignment horizontal="left"/>
    </xf>
    <xf numFmtId="0" fontId="23" fillId="0" borderId="0" xfId="0" applyFont="1"/>
    <xf numFmtId="0" fontId="7" fillId="33" borderId="0" xfId="0" applyFont="1" applyFill="1" applyAlignment="1">
      <alignment wrapText="1"/>
    </xf>
    <xf numFmtId="0" fontId="7" fillId="33" borderId="0" xfId="0" applyFont="1" applyFill="1" applyAlignment="1">
      <alignment horizontal="left" wrapText="1"/>
    </xf>
    <xf numFmtId="0" fontId="0" fillId="34" borderId="2" xfId="0" applyFill="1" applyBorder="1"/>
    <xf numFmtId="0" fontId="0" fillId="35" borderId="2" xfId="0" applyFill="1" applyBorder="1"/>
    <xf numFmtId="0" fontId="26" fillId="36" borderId="2" xfId="0" applyFont="1" applyFill="1" applyBorder="1" applyAlignment="1">
      <alignment vertical="center"/>
    </xf>
    <xf numFmtId="0" fontId="0" fillId="36" borderId="2" xfId="0" applyFill="1" applyBorder="1" applyAlignment="1">
      <alignment wrapText="1"/>
    </xf>
    <xf numFmtId="0" fontId="22" fillId="36" borderId="2" xfId="0" applyFont="1" applyFill="1" applyBorder="1"/>
    <xf numFmtId="0" fontId="0" fillId="36" borderId="2" xfId="0" applyFill="1" applyBorder="1"/>
    <xf numFmtId="0" fontId="26" fillId="36" borderId="2" xfId="0" applyFont="1" applyFill="1" applyBorder="1" applyAlignment="1">
      <alignment vertical="center" wrapText="1"/>
    </xf>
    <xf numFmtId="0" fontId="26" fillId="37" borderId="2" xfId="0" applyFont="1" applyFill="1" applyBorder="1" applyAlignment="1">
      <alignment vertical="center"/>
    </xf>
    <xf numFmtId="0" fontId="0" fillId="37" borderId="2" xfId="0" applyFill="1" applyBorder="1" applyAlignment="1">
      <alignment vertical="center"/>
    </xf>
    <xf numFmtId="0" fontId="0" fillId="37" borderId="2" xfId="0" applyFill="1" applyBorder="1" applyAlignment="1">
      <alignment wrapText="1"/>
    </xf>
    <xf numFmtId="0" fontId="0" fillId="37" borderId="2" xfId="0" applyFill="1" applyBorder="1"/>
    <xf numFmtId="49" fontId="22" fillId="37" borderId="2" xfId="38" applyNumberFormat="1" applyFont="1" applyFill="1" applyBorder="1" applyAlignment="1">
      <alignment wrapText="1"/>
    </xf>
    <xf numFmtId="0" fontId="22" fillId="37" borderId="2" xfId="0" applyFont="1" applyFill="1" applyBorder="1"/>
    <xf numFmtId="49" fontId="0" fillId="37" borderId="2" xfId="0" applyNumberFormat="1" applyFill="1" applyBorder="1" applyAlignment="1">
      <alignment wrapText="1"/>
    </xf>
    <xf numFmtId="0" fontId="26" fillId="38" borderId="2" xfId="0" applyFont="1" applyFill="1" applyBorder="1" applyAlignment="1">
      <alignment vertical="center"/>
    </xf>
    <xf numFmtId="0" fontId="0" fillId="38" borderId="2" xfId="0" applyFill="1" applyBorder="1" applyAlignment="1">
      <alignment wrapText="1"/>
    </xf>
    <xf numFmtId="0" fontId="22" fillId="38" borderId="2" xfId="0" applyFont="1" applyFill="1" applyBorder="1" applyAlignment="1">
      <alignment horizontal="left" wrapText="1"/>
    </xf>
    <xf numFmtId="49" fontId="22" fillId="38" borderId="2" xfId="38" applyNumberFormat="1" applyFont="1" applyFill="1" applyBorder="1" applyAlignment="1">
      <alignment wrapText="1"/>
    </xf>
    <xf numFmtId="0" fontId="0" fillId="38" borderId="2" xfId="0" applyFill="1" applyBorder="1" applyAlignment="1">
      <alignment vertical="center"/>
    </xf>
    <xf numFmtId="0" fontId="0" fillId="38" borderId="2" xfId="0" applyFill="1" applyBorder="1"/>
    <xf numFmtId="49" fontId="26" fillId="38" borderId="2" xfId="0" applyNumberFormat="1" applyFont="1" applyFill="1" applyBorder="1" applyAlignment="1">
      <alignment wrapText="1"/>
    </xf>
    <xf numFmtId="0" fontId="0" fillId="39" borderId="2" xfId="0" applyFill="1" applyBorder="1"/>
    <xf numFmtId="0" fontId="7" fillId="33" borderId="2" xfId="0" applyFont="1" applyFill="1" applyBorder="1" applyAlignment="1">
      <alignment horizontal="left" wrapText="1"/>
    </xf>
    <xf numFmtId="0" fontId="7" fillId="33" borderId="2" xfId="0" applyFont="1" applyFill="1" applyBorder="1" applyAlignment="1">
      <alignment wrapText="1"/>
    </xf>
    <xf numFmtId="0" fontId="26" fillId="40" borderId="2" xfId="0" applyFont="1" applyFill="1" applyBorder="1" applyAlignment="1">
      <alignment vertical="center"/>
    </xf>
    <xf numFmtId="0" fontId="0" fillId="40" borderId="2" xfId="0" applyFill="1" applyBorder="1" applyAlignment="1">
      <alignment wrapText="1"/>
    </xf>
    <xf numFmtId="0" fontId="22" fillId="40" borderId="2" xfId="0" applyFont="1" applyFill="1" applyBorder="1"/>
    <xf numFmtId="0" fontId="0" fillId="41" borderId="2" xfId="0" applyFill="1" applyBorder="1"/>
    <xf numFmtId="0" fontId="0" fillId="42" borderId="2" xfId="0" applyFill="1" applyBorder="1"/>
    <xf numFmtId="0" fontId="26" fillId="43" borderId="2" xfId="0" applyFont="1" applyFill="1" applyBorder="1" applyAlignment="1">
      <alignment vertical="center"/>
    </xf>
    <xf numFmtId="0" fontId="0" fillId="43" borderId="2" xfId="0" applyFill="1" applyBorder="1"/>
    <xf numFmtId="0" fontId="0" fillId="43" borderId="2" xfId="0" applyFill="1" applyBorder="1" applyAlignment="1">
      <alignment vertical="center"/>
    </xf>
    <xf numFmtId="0" fontId="22" fillId="43" borderId="2" xfId="0" applyFont="1" applyFill="1" applyBorder="1"/>
    <xf numFmtId="0" fontId="0" fillId="43" borderId="2" xfId="0" applyFill="1" applyBorder="1" applyAlignment="1">
      <alignment wrapText="1"/>
    </xf>
    <xf numFmtId="0" fontId="26" fillId="37" borderId="2" xfId="0" applyFont="1" applyFill="1" applyBorder="1" applyAlignment="1">
      <alignment vertical="center" wrapText="1"/>
    </xf>
    <xf numFmtId="0" fontId="26" fillId="38" borderId="2" xfId="0" applyFont="1" applyFill="1" applyBorder="1" applyAlignment="1">
      <alignment vertical="center" wrapText="1"/>
    </xf>
    <xf numFmtId="0" fontId="20" fillId="2" borderId="2" xfId="1" applyFont="1" applyBorder="1" applyAlignment="1">
      <alignment vertical="top"/>
    </xf>
    <xf numFmtId="0" fontId="13" fillId="2" borderId="2" xfId="34" applyFill="1" applyBorder="1" applyAlignment="1">
      <alignment horizontal="left" vertical="top"/>
    </xf>
    <xf numFmtId="0" fontId="3" fillId="2" borderId="2" xfId="1" applyBorder="1" applyAlignment="1">
      <alignment vertical="top"/>
    </xf>
    <xf numFmtId="0" fontId="13" fillId="2" borderId="2" xfId="34" applyFill="1" applyBorder="1" applyAlignment="1">
      <alignment vertical="top"/>
    </xf>
    <xf numFmtId="0" fontId="20" fillId="4" borderId="2" xfId="3" applyFont="1" applyBorder="1" applyAlignment="1">
      <alignment vertical="top"/>
    </xf>
    <xf numFmtId="0" fontId="13" fillId="4" borderId="2" xfId="34" applyFill="1" applyBorder="1" applyAlignment="1">
      <alignment horizontal="left" vertical="top"/>
    </xf>
    <xf numFmtId="0" fontId="3" fillId="4" borderId="2" xfId="3" applyBorder="1" applyAlignment="1">
      <alignment vertical="top"/>
    </xf>
    <xf numFmtId="0" fontId="13" fillId="4" borderId="2" xfId="34" applyFill="1" applyBorder="1" applyAlignment="1">
      <alignment vertical="top"/>
    </xf>
    <xf numFmtId="0" fontId="3" fillId="4" borderId="2" xfId="3" applyBorder="1" applyAlignment="1">
      <alignment horizontal="left" vertical="top" wrapText="1"/>
    </xf>
    <xf numFmtId="0" fontId="3" fillId="2" borderId="2" xfId="1" applyBorder="1" applyAlignment="1">
      <alignment vertical="top" wrapText="1"/>
    </xf>
    <xf numFmtId="0" fontId="13" fillId="2" borderId="2" xfId="34" applyFill="1" applyBorder="1" applyAlignment="1">
      <alignment vertical="top" wrapText="1"/>
    </xf>
    <xf numFmtId="0" fontId="22" fillId="0" borderId="14" xfId="0" applyFont="1" applyBorder="1" applyAlignment="1">
      <alignment wrapText="1"/>
    </xf>
    <xf numFmtId="0" fontId="22" fillId="0" borderId="14" xfId="0" applyFont="1" applyBorder="1"/>
    <xf numFmtId="0" fontId="0" fillId="0" borderId="14" xfId="0" applyBorder="1" applyAlignment="1">
      <alignment wrapText="1"/>
    </xf>
    <xf numFmtId="0" fontId="22" fillId="0" borderId="14" xfId="0" applyFont="1" applyBorder="1" applyAlignment="1">
      <alignment horizontal="left" wrapText="1"/>
    </xf>
    <xf numFmtId="0" fontId="3" fillId="2" borderId="2" xfId="1" applyBorder="1" applyAlignment="1">
      <alignment horizontal="left"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7" fillId="33" borderId="25" xfId="0" applyFont="1" applyFill="1" applyBorder="1"/>
    <xf numFmtId="0" fontId="7" fillId="33" borderId="15" xfId="0" applyFont="1" applyFill="1" applyBorder="1"/>
    <xf numFmtId="0" fontId="0" fillId="44" borderId="25" xfId="0" applyFill="1" applyBorder="1"/>
    <xf numFmtId="0" fontId="22" fillId="0" borderId="0" xfId="0" applyFont="1" applyAlignment="1">
      <alignment horizontal="left" vertical="top"/>
    </xf>
    <xf numFmtId="0" fontId="25" fillId="0" borderId="0" xfId="0" applyFont="1" applyAlignment="1">
      <alignment horizontal="center"/>
    </xf>
    <xf numFmtId="0" fontId="13" fillId="0" borderId="0" xfId="34" applyAlignment="1">
      <alignment horizontal="center"/>
    </xf>
    <xf numFmtId="0" fontId="22" fillId="0" borderId="0" xfId="0" applyFont="1" applyAlignment="1">
      <alignment horizontal="left" vertical="top" wrapText="1"/>
    </xf>
    <xf numFmtId="0" fontId="20" fillId="4" borderId="2" xfId="3" applyFont="1" applyBorder="1" applyAlignment="1">
      <alignment horizontal="left" vertical="top" wrapText="1"/>
    </xf>
    <xf numFmtId="0" fontId="20" fillId="2" borderId="2" xfId="1" applyFont="1" applyBorder="1" applyAlignment="1">
      <alignment vertical="top" wrapText="1"/>
    </xf>
    <xf numFmtId="0" fontId="20" fillId="2" borderId="2" xfId="34" applyFont="1" applyFill="1" applyBorder="1" applyAlignment="1">
      <alignment vertical="top" wrapText="1"/>
    </xf>
    <xf numFmtId="0" fontId="20" fillId="2" borderId="2" xfId="34" applyFont="1" applyFill="1" applyBorder="1" applyAlignment="1">
      <alignment horizontal="left" vertical="top"/>
    </xf>
    <xf numFmtId="0" fontId="20" fillId="4" borderId="2" xfId="34" applyFont="1" applyFill="1" applyBorder="1" applyAlignment="1">
      <alignment horizontal="left" vertical="top"/>
    </xf>
    <xf numFmtId="0" fontId="3" fillId="4" borderId="2" xfId="3" applyBorder="1" applyAlignment="1">
      <alignment vertical="top" wrapText="1"/>
    </xf>
    <xf numFmtId="0" fontId="3" fillId="2" borderId="2" xfId="34" applyFont="1" applyFill="1" applyBorder="1" applyAlignment="1">
      <alignment vertical="top" wrapText="1"/>
    </xf>
    <xf numFmtId="0" fontId="13" fillId="4" borderId="2" xfId="34" applyFill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3" xfId="39" xr:uid="{00000000-0005-0000-0000-000027000000}"/>
    <cellStyle name="Normal 4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30">
    <dxf>
      <fill>
        <patternFill>
          <bgColor theme="0"/>
        </patternFill>
      </fill>
    </dxf>
    <dxf>
      <font>
        <b/>
      </font>
    </dxf>
    <dxf>
      <fill>
        <patternFill>
          <bgColor rgb="FFFFF0C1"/>
        </patternFill>
      </fill>
    </dxf>
    <dxf>
      <fill>
        <patternFill>
          <bgColor theme="0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rgb="FFC9E4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003366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003366"/>
        </patternFill>
      </fill>
    </dxf>
    <dxf>
      <fill>
        <patternFill patternType="solid">
          <fgColor indexed="64"/>
          <bgColor rgb="FF003366"/>
        </patternFill>
      </fill>
    </dxf>
    <dxf>
      <fill>
        <patternFill patternType="solid">
          <fgColor indexed="64"/>
          <bgColor rgb="FF003366"/>
        </patternFill>
      </fill>
    </dxf>
    <dxf>
      <fill>
        <patternFill patternType="solid">
          <fgColor indexed="64"/>
          <bgColor rgb="FF003366"/>
        </patternFill>
      </fill>
    </dxf>
    <dxf>
      <fill>
        <patternFill patternType="solid">
          <fgColor indexed="64"/>
          <bgColor rgb="FF003366"/>
        </patternFill>
      </fill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rgb="FF003366"/>
        </patternFill>
      </fill>
    </dxf>
    <dxf>
      <fill>
        <patternFill patternType="solid">
          <bgColor rgb="FF0033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1016000</xdr:colOff>
      <xdr:row>1</xdr:row>
      <xdr:rowOff>6350</xdr:rowOff>
    </xdr:from>
    <xdr:to>
      <xdr:col>3</xdr:col>
      <xdr:colOff>4267200</xdr:colOff>
      <xdr:row>1</xdr:row>
      <xdr:rowOff>831850</xdr:rowOff>
    </xdr:to>
    <xdr:pic>
      <xdr:nvPicPr>
        <xdr:cNvPr id="12171" name="Picture 1">
          <a:extLst>
            <a:ext uri="{FF2B5EF4-FFF2-40B4-BE49-F238E27FC236}">
              <a16:creationId xmlns:a16="http://schemas.microsoft.com/office/drawing/2014/main" id="{2ECB63E7-4450-A2AF-D306-8E5D8B120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3" t="21477" r="7658" b="23065"/>
        <a:stretch>
          <a:fillRect/>
        </a:stretch>
      </xdr:blipFill>
      <xdr:spPr bwMode="auto">
        <a:xfrm>
          <a:off x="7054850" y="165100"/>
          <a:ext cx="32512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50800</xdr:colOff>
      <xdr:row>20</xdr:row>
      <xdr:rowOff>107950</xdr:rowOff>
    </xdr:from>
    <xdr:to>
      <xdr:col>2</xdr:col>
      <xdr:colOff>501650</xdr:colOff>
      <xdr:row>35</xdr:row>
      <xdr:rowOff>165100</xdr:rowOff>
    </xdr:to>
    <xdr:pic>
      <xdr:nvPicPr>
        <xdr:cNvPr id="12172" name="Picture 2" descr="Vocational_Pathways.png">
          <a:extLst>
            <a:ext uri="{FF2B5EF4-FFF2-40B4-BE49-F238E27FC236}">
              <a16:creationId xmlns:a16="http://schemas.microsoft.com/office/drawing/2014/main" id="{25BB7CC1-721B-57E9-D320-CC96A33A0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0" y="4730750"/>
          <a:ext cx="3155950" cy="300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101600</xdr:colOff>
      <xdr:row>1</xdr:row>
      <xdr:rowOff>76200</xdr:rowOff>
    </xdr:from>
    <xdr:to>
      <xdr:col>2</xdr:col>
      <xdr:colOff>800100</xdr:colOff>
      <xdr:row>1</xdr:row>
      <xdr:rowOff>971550</xdr:rowOff>
    </xdr:to>
    <xdr:pic>
      <xdr:nvPicPr>
        <xdr:cNvPr id="12173" name="Picture 19">
          <a:extLst>
            <a:ext uri="{FF2B5EF4-FFF2-40B4-BE49-F238E27FC236}">
              <a16:creationId xmlns:a16="http://schemas.microsoft.com/office/drawing/2014/main" id="{CA7AB0ED-E247-1E3D-26FF-FC98F4452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234950"/>
          <a:ext cx="34036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melia Smith" refreshedDate="43266.672923958336" createdVersion="1" refreshedVersion="4" recordCount="215" upgradeOnRefresh="1" xr:uid="{00000000-000A-0000-FFFF-FFFF00000000}">
  <cacheSource type="worksheet">
    <worksheetSource ref="A1:H216" sheet="Data for pivot"/>
  </cacheSource>
  <cacheFields count="8">
    <cacheField name="Vocational Pathways" numFmtId="0">
      <sharedItems containsBlank="1" count="6">
        <m/>
        <s v="Primary Industries"/>
        <s v="Manufacturing and Technology"/>
        <s v="Construction and Infrastructure"/>
        <s v="Services Industries"/>
        <s v="Social and Community Services"/>
      </sharedItems>
    </cacheField>
    <cacheField name="Industry" numFmtId="0">
      <sharedItems count="70">
        <s v="- select from list -"/>
        <s v="Agriculture"/>
        <s v="Agriculture, Forestry and Fishing Support Services"/>
        <s v="Air Conditioning and Heating Services"/>
        <s v="Aircraft Manufacturing and Repair Services"/>
        <s v="Architectural Aluminium Product Manufacturing"/>
        <s v="Automotive Body, Paint and Interior Repair"/>
        <s v="Automotive Electrical Services"/>
        <s v="Automotive Repair and Maintenance"/>
        <s v="Bakery Product Manufacturing"/>
        <s v="Beef Farming"/>
        <s v="Beekeeping"/>
        <s v="Boatbuilding and Repair Services"/>
        <s v="Bricklaying Services"/>
        <s v="Carpentry Services"/>
        <s v="Civil Engineering"/>
        <s v="Concreting Services"/>
        <s v="Construction Services"/>
        <s v="Cut and Sewn Textile Product Manufacturing"/>
        <s v="Dairy Cattle Farming"/>
        <s v="Dairy Product Manufacturing"/>
        <s v="Electric Cable and Wire Manufacturing"/>
        <s v="Electrical Equipment Manufacturing"/>
        <s v="Electrical Services"/>
        <s v="Fire and Security Alarm Installation Services"/>
        <s v="Floristry"/>
        <s v="Food and Beverage Services"/>
        <s v="Forestry Support Services"/>
        <s v="Fresh Meat, Fish and Poultry Retailing"/>
        <s v="Furniture"/>
        <s v="Glass Product Manufacturing"/>
        <s v="Hairdressing and Beauty Services"/>
        <s v="Health Care and Social Assistance"/>
        <s v="Heavy and Civil Engineering Construction"/>
        <s v="Horse and Dog Racing Activities"/>
        <s v="Horse Farming"/>
        <s v="Horticulture"/>
        <s v="Livestock Farming"/>
        <s v="Log Sawmilling and Timber Dressing"/>
        <s v="Machinery and Equipment Repair and Maintenance"/>
        <s v="Meat Processing"/>
        <s v="Mechanical Engineering"/>
        <s v="Metal Container Manufacturing"/>
        <s v="Metal Product Manufacturing"/>
        <s v="Mineral Exploration"/>
        <s v="Mining"/>
        <s v="Motor Vehicle Manufacturing"/>
        <s v="Oil and Gas Extraction"/>
        <s v="Painting and Decorating Services"/>
        <s v="Pig Farming"/>
        <s v="Pipeline Transport"/>
        <s v="Plastering and Ceiling Services"/>
        <s v="Plumbing, Gasfitting and Drainlaying"/>
        <s v="Polymer Product Manufacturing"/>
        <s v="Printing"/>
        <s v="Pulp, Paper and Paperboard Manufacturing"/>
        <s v="Retail Trade"/>
        <s v="Roofing Services"/>
        <s v="Scaffolding and Rigging"/>
        <s v="Shearing Services"/>
        <s v="Sheep Farming"/>
        <s v="Sheep-Beef Cattle Farming"/>
        <s v="Sports and Physical Recreation Instruction"/>
        <s v="Sports and Physical Recreation Venues, Grounds and Facilities Operation"/>
        <s v="Telecommunications Services"/>
        <s v="Tiling and Carpeting Services"/>
        <s v="Water Supply, Sewerage and Drainage Services"/>
        <s v="Wine and Other Alcoholic Beverage Manufacturing"/>
        <s v="Wood Product Manufacturing"/>
        <s v="Plumbing Services" u="1"/>
      </sharedItems>
    </cacheField>
    <cacheField name="Occupation" numFmtId="0">
      <sharedItems containsBlank="1" count="182">
        <m/>
        <s v="Breeding Livestock Farmer"/>
        <s v="Herd Manager"/>
        <s v="Amenity Gardener"/>
        <s v="Horticulturalist (Various)"/>
        <s v="Arborist"/>
        <s v="Air Conditionaing Specialist"/>
        <s v="Commercial and/or Industrial Refrigeration Specialist"/>
        <s v="Aeronautical Engineer"/>
        <s v="Architectural Aluminium Joiner"/>
        <s v="Panelbeater"/>
        <s v="Vehicle Painter"/>
        <s v="Vehicle Trimmer"/>
        <s v="Automotive Electrician"/>
        <s v="Heavy Vehicle Automotive Engineer"/>
        <s v="Motor Mechanic (General)"/>
        <s v="Diesel Motor Mechanic"/>
        <s v="Radiator Repairer"/>
        <s v="Motorcycle Mechanic"/>
        <s v="Craft Baker"/>
        <s v="Generalist Baker"/>
        <s v="Instore/Franchise Baker"/>
        <s v="Plant Baker (Bread, Biscuit, Cake, Pastry)"/>
        <s v="Beekeeper"/>
        <s v="Boatbuilder"/>
        <s v="Boatyard or Marina Manager/Superyacht Project Mananger"/>
        <s v="Composites Technician"/>
        <s v="Dock Master/Marina Operator"/>
        <s v="Marine Engineer/Second Mate Sea Going Engineer"/>
        <s v="Production Boatbuilder"/>
        <s v="Bricklayer/Blocklayer"/>
        <s v="Mason"/>
        <s v="Carpenter"/>
        <s v="Joiner"/>
        <s v="Leading Hand"/>
        <s v="Civil Carpenter"/>
        <s v="Concrete Technologist"/>
        <s v="Crane Operator - carry out Piling and Foundation work"/>
        <s v="Tower Crane Elevator"/>
        <s v="Sail Maker"/>
        <s v="Farm/Herd Manager"/>
        <s v="Dairy Product Processer"/>
        <s v="Line Mechanic"/>
        <s v="Cable Jointer"/>
        <s v="Substation Maintainer"/>
        <s v="Electronic Manufacturer"/>
        <s v="Appliance Servicing Technician"/>
        <s v="Electrician"/>
        <s v="Electrical Motor Rewinder"/>
        <s v="Electronics Engineering Technician"/>
        <s v="Electrical Service Technician"/>
        <s v="Mechanical Fitter"/>
        <s v="Electrical Engineering Technician"/>
        <s v="Switchgear Fitter"/>
        <s v="Locksmith"/>
        <s v="Fire Alarm and Detection System Specialist"/>
        <s v="Fire Protection System Testers and Inspectors"/>
        <s v="Passive Fire Protection Inspector"/>
        <s v="Sprinkler Systems Specialist"/>
        <s v="Florist"/>
        <s v="Bar/Restaurant Manager"/>
        <s v="Catering Site Manager"/>
        <s v="Chef"/>
        <s v="Food Services Site Manager"/>
        <s v="Head Breaker-Out"/>
        <s v="Head Breaker-Out/Log Making"/>
        <s v="Head Breaker-Out/Machine Operations Hauler"/>
        <s v="Head Breaker-Out/Production Tree Felling"/>
        <s v="Log Maker/Machine Operations Hauler"/>
        <s v="Log Making/Machine Operations Loader"/>
        <s v="Log Making and Machine Operations Log Extraction"/>
        <s v="Log Making and Mechanised Processing"/>
        <s v="Log Making and Production Tree Felling"/>
        <s v="Machine Operations Hauler and Loader"/>
        <s v="Machine Operations Loader and Log Extraction"/>
        <s v="Machine Operations Loader and Mechanised Processing"/>
        <s v="Machine Operations Loader and Mechanised Tree Felling"/>
        <s v="Machine Operations Log Extraction and Mechanised Processing"/>
        <s v="Machine Operations Log Extraction and Mechanised Tree Felling"/>
        <s v="Machine Operations Log Extraction and Production Tree Felling"/>
        <s v="Mechanised Processing and Mechanised Tree Felling"/>
        <s v="Production Tree Felling"/>
        <s v="Butcher"/>
        <s v="Meat Retailer (Boning, Curing, Smoking and Smallgoods)"/>
        <s v="Cabinetmaker"/>
        <s v="Furniture Finisher"/>
        <s v="Glass Technician"/>
        <s v="Glass Manufacturing Operator"/>
        <s v="Barber"/>
        <s v="Beauty Therapist"/>
        <s v="Hair Stylist"/>
        <s v="Nail Technologist"/>
        <s v="Rehabilitation Support Worker"/>
        <s v="Community Facilitator"/>
        <s v="Health Work"/>
        <s v="Mental Health and Addiction Support Worker"/>
        <s v="Primary Care Practice Assistant"/>
        <s v="Social Services Worker"/>
        <s v="Youth Work"/>
        <s v="Bituminous Product Manufacturer"/>
        <s v="Bituminous Surfacing Constructor"/>
        <s v="Civil Infrastructure Pipe Installer"/>
        <s v="Civil Works Tradesperson"/>
        <s v="Experienced Operator - Asphalt Production Plant"/>
        <s v="Experienced Operator - Bulk Bitumen (Gangbar Sprayer)"/>
        <s v="Supervisor of Asphalt Surfacing Works"/>
        <s v="Utilities Maintenance Worker"/>
        <s v="Jockey"/>
        <s v="Breeding Manager"/>
        <s v="Stable Manager"/>
        <s v="Fruit Production Gardener"/>
        <s v="Greenkeeper, Groundsman, Turf Manager, or Racetrack Supervisor"/>
        <s v="Indoor Production Gardener"/>
        <s v="Nursery Production Gardener"/>
        <s v="Outdoor Vegetable Gardener"/>
        <s v="Post-Harvest Gardener"/>
        <s v="Livestock Farming Operational Manager"/>
        <s v="Advanced Saw Doctor"/>
        <s v="Advanced Sawmilling Operator"/>
        <s v="Advanced Timber Machinist"/>
        <s v="Milking Systems Technician"/>
        <s v="Pumping Systems Technician"/>
        <s v="Fitters, Fitters and Turners, Fitters and Welders"/>
        <s v="Small Engine Mechanic"/>
        <s v="Experienced Meat Boner"/>
        <s v="Meat Processing Officer"/>
        <s v="Mechanical Engineer"/>
        <s v="Boilermaker/Heavy Fabricator"/>
        <s v="Metal Casting (Moulding) and Patternmaking"/>
        <s v="Driller"/>
        <s v="Driller's Assistant"/>
        <s v="Miner"/>
        <s v="Production Manager (Mining)"/>
        <s v="Metal Machinist (First Class)"/>
        <s v="Vehicle Body Builder"/>
        <s v="Painting and Decorating Applicator"/>
        <s v="Pork Production Manager"/>
        <s v="Pork (Herd Manager) "/>
        <s v="Electronic Instrument Trades Worker (Special Class)"/>
        <s v="Interior Plasterer"/>
        <s v="Exterior Plasterer"/>
        <s v="Drainlayer"/>
        <s v="Gasfitter"/>
        <s v="Gasfitter/Drainlayer"/>
        <s v="Plumber"/>
        <s v="Plumber/Drainlayer"/>
        <s v="Plumber/Gasfitter"/>
        <s v="Plumber/Gasfitter/Drainlayer"/>
        <s v="Plastics Processing Engineer"/>
        <s v="Plastics Technician"/>
        <s v="Fibreboard Packager"/>
        <s v="Print Finisher"/>
        <s v="Printer"/>
        <s v="Sign Maker"/>
        <s v="Pulp and Paper Manufacturer/Plant Operator"/>
        <s v="Retail Specialist"/>
        <s v="Roofer"/>
        <s v="Scaffolder"/>
        <s v="Blade Shearer"/>
        <s v="Machine Shearer"/>
        <s v="Farm Manager/Head Shepherd"/>
        <s v="Farm Manager"/>
        <s v="Exercise Instructor"/>
        <s v="Outdoor Guide"/>
        <s v="Outdoor Instructor"/>
        <s v="Outdoor Instructor - Multi-Activity"/>
        <s v="Senior River Guide"/>
        <s v="Sport Coach/Instructor"/>
        <s v="Swim Educator"/>
        <s v="Sports Turf Manager"/>
        <s v="Telecommunications Technician"/>
        <s v="Tiler"/>
        <s v="Flooring Installer"/>
        <s v="Wastewater Treatment"/>
        <s v="Water Reticulation (Supervisor) "/>
        <s v="Drinking-Water Treatment Plant Operator"/>
        <s v="Cellar Hand"/>
        <s v="Advanced Laminator or Finger Jointer"/>
        <s v="Boatbuilding" u="1"/>
        <s v="Pulp and Paper Manufacturer" u="1"/>
        <s v="Installer" u="1"/>
        <s v="Water Treatment" u="1"/>
      </sharedItems>
    </cacheField>
    <cacheField name="New Zealand Apprenticeship in…" numFmtId="0">
      <sharedItems containsBlank="1" count="216">
        <m/>
        <s v="Agriculture Breeding Livestock Farming"/>
        <s v="Agriculture (Milk Harvester, Feeding,  Dairy Livestock, Livestock Husbandry)"/>
        <s v="Horticulture Services (Amenity)"/>
        <s v="Horticulture"/>
        <s v="Horticulture (Arboriculture)"/>
        <s v="Heating, Ventilating and Air Conditioning (Mechanical Services)"/>
        <s v="Refrigeration and Air Conditioning"/>
        <s v="Aeronautical Engineering (Specialist Support)"/>
        <s v="Aeronautical Engineering (Applied Skills)"/>
        <s v="Aeronautical Engineering (Aircraft Manufacture)"/>
        <s v="Aviation - Gas Turbine Overhaul"/>
        <s v="Architectural Aluminium Joinery"/>
        <s v="Automotive Collision Repair"/>
        <s v="Automotive Refinishing"/>
        <s v="Motor Industry (Motor Trimming)"/>
        <s v="Motor Industry (Panelbeating)"/>
        <s v="Automotive Electrical and Electronics"/>
        <s v="Motor Industry (Automotive Electrical Engineering)"/>
        <s v="Heavy Automotive Engineering (Agricultural Equipment)"/>
        <s v="Heavy Automotive Engineering (Road Transport)"/>
        <s v="Automotive General Service, Underbody and Light Vehicle Engineering"/>
        <s v="Heavy Road Transport Engineering"/>
        <s v="Light Vehicle Engineering"/>
        <s v="Motor Industry (Automotive Air Conditioning)"/>
        <s v="Motor Industry (Automotive Electrical and Mechanical Engineering)"/>
        <s v="Motor Industry (Automotive Engineering)"/>
        <s v="Motor Industry (Automotive Heavy Engineering)"/>
        <s v="Motor Industry (Automotive Radiator Repair)"/>
        <s v="Motor Industry (Diesel Fuel Injection Engineering)"/>
        <s v="Motor Industry (Motorcycle Engineering)"/>
        <s v="Motorcycle Engineering"/>
        <s v="Trailer Boat Systems Engineering"/>
        <s v="Trailer Boat Systems Servicing"/>
        <s v="Baking "/>
        <s v="Baking (Craft Baking) "/>
        <s v="Baking (Generalist) "/>
        <s v="Baking (Instore/Franchise) "/>
        <s v="Baking (Plant Baking)"/>
        <s v="Breeding Livestock Production (Beef)"/>
        <s v="Apiculture"/>
        <s v="Boatbuilding"/>
        <s v="Boatbuilding (Composite and Exterior Marine Painting)"/>
        <s v="Boatbuilding (Marine Electrical and Electronic Installation)"/>
        <s v="Marina Facilities (Marina Operations)"/>
        <s v="Composites"/>
        <s v="Marina Facilities (Boatyard Operations)"/>
        <s v="Marine Systems Engineering"/>
        <s v="Alloy Production Boat Building"/>
        <s v="Brick and Block Laying"/>
        <s v="Masonry"/>
        <s v="Carpentry"/>
        <s v="Joinery (includes Craftsperson, Exterior, Cabinetry, Doors, Stairs, Windows, Laminates and Installation)"/>
        <s v="Infrastructure (Forestry Earthworks)"/>
        <s v="Infrastructure Works (Bitumen Surfacing Construction)"/>
        <s v="Concrete Construction"/>
        <s v="Concrete Technology"/>
        <s v="Cranes (Piling and Foundation Operations)"/>
        <s v="Cranes (Tower Crane Erection)"/>
        <s v="Sailmaking"/>
        <s v="Agriculture (Dairy)"/>
        <s v="Dairy Pastoral Production"/>
        <s v="Dairy Product Process Operations"/>
        <s v="Electricity Supply"/>
        <s v="Electricity Supply (Cable Jointer High Voltage)"/>
        <s v="Electricity Supply (Transmission Line Maintenance)"/>
        <s v="Electricity Supply (Substation Maintenance) "/>
        <s v="Electronic Manufacturing"/>
        <s v="Electrical Appliance and Electronic Servicing - Commercial Electrical Appliances"/>
        <s v="Electrical Appliance and Electronic Servicing - Domestic Electrical Appliances "/>
        <s v="Electrical Engineering (Electrical Appliance and Electronic Servicing)"/>
        <s v="Electrical Engineering (Electrician for Registration) "/>
        <s v="Electrical Engineering (Electrician for Registration) and Industrial Measurement Control "/>
        <s v="Electrical Engineering Theory and Practice (Trade)"/>
        <s v="Electrical Engineering (Motor Rewinding and Repair)"/>
        <s v="Electronic Engineering and Electronics Engineering"/>
        <s v="Industrial Measurement and Control"/>
        <s v="Mechanical Engineering"/>
        <s v="Switchgear and Electrical Engineering (Electrician for Registration) "/>
        <s v="Switchgear Fitting"/>
        <s v="Locksmithing"/>
        <s v="Fire Detection and Alarm Systems"/>
        <s v="Fire Protection Systems Technology (Inspection and Testing)"/>
        <s v="Passive Fire Protection Systems"/>
        <s v="Fixed Fire Protection Systems"/>
        <s v="Floristry"/>
        <s v="Food Beverage"/>
        <s v="Catering"/>
        <s v="Cookery"/>
        <s v="Food Services"/>
        <s v="Head Breaker-out"/>
        <s v="Head Breaker-out and Log Making"/>
        <s v="Head Breaker-out and Machine Operations Hauler"/>
        <s v="Head Breaker-out and Production Tree Felling"/>
        <s v="Log Making and Machine Operations Hauler"/>
        <s v="Log Making and Machine Operations Loader"/>
        <s v="Log Making and Machine Operations Log Extraction"/>
        <s v="Log Making and Mechanised Processing"/>
        <s v="Log Making and Production Tree Felling"/>
        <s v="Machine Operations Hauler and Loader"/>
        <s v="Machine Operations Loader and Log Extraction"/>
        <s v="Machine Operations Loader and Mechanised Processing"/>
        <s v="Machine Operations Loader and Mechanised Tree Felling"/>
        <s v="Machine Operations Log Extraction and Mechanised Processing"/>
        <s v="Machine Operations Log Extraction and Mechanised Tree Felling"/>
        <s v="Machine Operations Log Extraction and Production Tree Felling"/>
        <s v="Mechanised Processing and Mechanised Tree Felling"/>
        <s v="Production Tree Felling"/>
        <s v="Trade Butchery"/>
        <s v="Meat Retail Butchery (Advanced)"/>
        <s v="Cabinetmaking"/>
        <s v="Furniture Finishing"/>
        <s v="Engineering and Technology (Glass Containers)"/>
        <s v="Glass Manufacturing"/>
        <s v="Commercial Barbering"/>
        <s v="Beauty Therapy"/>
        <s v="Professional Stylist"/>
        <s v="Nail Technology"/>
        <s v="Brain Injury Rehabilitation Support"/>
        <s v="Community Facilitation"/>
        <s v="Community Health Work"/>
        <s v="Mental Health and Addiction Support"/>
        <s v="Primary Care Practice Assistance"/>
        <s v="Social Services"/>
        <s v="Youth Facilitation"/>
        <s v="Civil Infrastructure Trades (Bituminous Product Manufacturing)"/>
        <s v="Civil Infrastructure Trades (Bituminous Surfacing Construction) "/>
        <s v="Civil Infrastructure Trades (Pipe Installations) "/>
        <s v="Civil Infrastructure Trades (Civil Works)"/>
        <s v="Pavement Surfacing (Asphalt Production)"/>
        <s v="Pavement Surfacing (Bulk Bitumen Equipment)"/>
        <s v="Infrastructure Works Supervision "/>
        <s v="Civil Infrastructure Trades (Utilities Maintenance) "/>
        <s v="Equine"/>
        <s v="Equine (Breeding) "/>
        <s v="Equine (Stable Management)"/>
        <s v="Fruit Production"/>
        <s v="Sports Turf"/>
        <s v="Indoor Production"/>
        <s v="Nursery Production "/>
        <s v="Outdoor Vegetable Production"/>
        <s v="Post-Harvest"/>
        <s v="Non-Breeding Livestock Production"/>
        <s v="Saw Doctoring"/>
        <s v="Sawmilling"/>
        <s v="Timber Machining"/>
        <s v="Agricultural Equipment Engineering"/>
        <s v="Dairy Systems (Engineering) with strands in Milking Systems"/>
        <s v="Dairy Systems (Engineering) with strands in Pumping Systems"/>
        <s v="Materials Handling Equipment Engineering"/>
        <s v="Motor Industry (Outdoor Power Equipment Servicing)"/>
        <s v="Outdoor Power Equipment Engineering"/>
        <s v="Plant and Equipment Engineering"/>
        <s v="Export Meat Boning"/>
        <s v="Slaughter and Dressing Operations"/>
        <s v="Mechanical Engineering (Trade) "/>
        <s v="Engineering (Fabrication)"/>
        <s v="Metal Casting (Technology)"/>
        <s v="Drilling - Non-hydrocarbon (Senior Driller)"/>
        <s v="Non-Hydrocarbon Drilling"/>
        <s v="Extractive Industries (Operations)"/>
        <s v="Extractive Industries (Supervision)"/>
        <s v="Motor Industry (Automotive Machining)"/>
        <s v="Motor Industry (Coachbuilding)"/>
        <s v="Drilling - Hydrocarbon (Driller)"/>
        <s v="Painting"/>
        <s v="Painting and Decorating"/>
        <s v="Pork Production"/>
        <s v="Pork Production (Herd Manager)"/>
        <s v="Gas Transmission Operations (Instrumentation and Electrical)"/>
        <s v="Fibre Cement "/>
        <s v="Fibrous Plaster Installation"/>
        <s v="Plaster Board"/>
        <s v="Proprietary Plaster Claddings Systems"/>
        <s v="Solid Plastering "/>
        <s v="Drainlaying"/>
        <s v="Gasfitting "/>
        <s v="Gasfitting and Drainlaying"/>
        <s v="Plumbing "/>
        <s v="Plumbing and Drainlaying"/>
        <s v="Plumbing and Gasfitting"/>
        <s v="Plumbing, Gasfitting and Drainlaying"/>
        <s v="Plastics Engineering "/>
        <s v="Plastics Processing Technology (Technical)"/>
        <s v="Fibreboard Packaging"/>
        <s v="Binding and Finishing"/>
        <s v="Print"/>
        <s v="Signmaking"/>
        <s v="Pulp and Paper Manufacturing"/>
        <s v="Retail"/>
        <s v="Roofing (Installation)"/>
        <s v="Scaffolding (Trade)"/>
        <s v="Wool Harvesting (Blade Shearing)"/>
        <s v="Wool Harvesting (Machine Shearing Crossbred Wool) "/>
        <s v="Wool Harvesting (Machine Shearing Fine Wool) "/>
        <s v="Agriculture (Sheep Farming)"/>
        <s v="Breeding Livestock Production (Sheep)"/>
        <s v="Agriculture (Sheep and Cattle Farming)"/>
        <s v="Multi-Skilled Exercise Instructor"/>
        <s v="Outdoor Guide"/>
        <s v="Outdoor Recreation Instructor"/>
        <s v="Outdoor Recreation Multi-Activity Instructor"/>
        <s v="Outdoor Recreation River Guide"/>
        <s v="Sport Coach/Instructor"/>
        <s v="Swim Educator"/>
        <s v="Sports Turf Management"/>
        <s v="Telecommunications"/>
        <s v="Floor and Wall Tiling"/>
        <s v="Flooring"/>
        <s v="Wastewater Treatment"/>
        <s v="Water Reticulation (Supervisor)"/>
        <s v="Water Treatment"/>
        <s v="Cellar Operations"/>
        <s v="Finger Jointing"/>
        <s v="Roofing (Installer)" u="1"/>
        <s v="Drainlaying (Installation)" u="1"/>
      </sharedItems>
    </cacheField>
    <cacheField name="ITO Name" numFmtId="0">
      <sharedItems containsBlank="1" count="12">
        <m/>
        <s v="Primary ITO"/>
        <s v="Competenz"/>
        <s v="ServiceIQ"/>
        <s v="BCITO"/>
        <s v="MITO"/>
        <s v="NZMAC ITO"/>
        <s v="Connexis"/>
        <s v="The Skills Organisation"/>
        <s v="HITO"/>
        <s v="Careerforce"/>
        <s v="Skills Active Aotearoa"/>
      </sharedItems>
    </cacheField>
    <cacheField name="Website" numFmtId="0">
      <sharedItems containsBlank="1" count="12">
        <m/>
        <s v="www.primaryito.ac.nz"/>
        <s v="www.competenz.org.nz"/>
        <s v="www.serviceiq.org.nz"/>
        <s v="www.bcito.org.nz"/>
        <s v="www.mito.org.nz"/>
        <s v="www.nzmacito.org.nz"/>
        <s v="www.connexis.org.nz"/>
        <s v="www.skills.org.nz"/>
        <s v="www.hito.org.nz"/>
        <s v="www.careerforce.org.nz"/>
        <s v="www.skillsactive.org.nz"/>
      </sharedItems>
    </cacheField>
    <cacheField name="Phone" numFmtId="0">
      <sharedItems containsBlank="1" count="13">
        <m/>
        <s v="0800 208 020"/>
        <s v="0800 526 1800"/>
        <s v="0800 863 693"/>
        <s v="0800 422 486"/>
        <s v="0800 882 121"/>
        <s v="0800 600 242"/>
        <s v="0800 486 626"/>
        <s v="0508 754 557"/>
        <s v="04 499 1180"/>
        <s v="0800 277 486"/>
        <s v="0508 475 4557"/>
        <s v="0800 437 486" u="1"/>
      </sharedItems>
    </cacheField>
    <cacheField name="Email" numFmtId="0">
      <sharedItems containsBlank="1" count="13">
        <m/>
        <s v="info@primaryito.ac.nz"/>
        <s v="info@competenz.org.nz"/>
        <s v="intel@ServiceIQ.org.nz"/>
        <s v="info@bcito.org.nz"/>
        <s v="info@mito.org.nz "/>
        <s v="training@nzmarine.com"/>
        <s v="askus@connexis.org.nz "/>
        <s v="support@skills.org.nz "/>
        <s v="info@hito.org.nz"/>
        <s v="info@careerforce.org.nz "/>
        <s v="info@skillsactive.org.nz"/>
        <s v="enquiries@hito.org.nz 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5">
  <r>
    <x v="0"/>
    <x v="0"/>
    <x v="0"/>
    <x v="0"/>
    <x v="0"/>
    <x v="0"/>
    <x v="0"/>
    <x v="0"/>
  </r>
  <r>
    <x v="1"/>
    <x v="1"/>
    <x v="1"/>
    <x v="1"/>
    <x v="1"/>
    <x v="1"/>
    <x v="1"/>
    <x v="1"/>
  </r>
  <r>
    <x v="1"/>
    <x v="1"/>
    <x v="2"/>
    <x v="2"/>
    <x v="1"/>
    <x v="1"/>
    <x v="1"/>
    <x v="1"/>
  </r>
  <r>
    <x v="1"/>
    <x v="2"/>
    <x v="3"/>
    <x v="3"/>
    <x v="1"/>
    <x v="1"/>
    <x v="1"/>
    <x v="1"/>
  </r>
  <r>
    <x v="1"/>
    <x v="2"/>
    <x v="4"/>
    <x v="4"/>
    <x v="1"/>
    <x v="1"/>
    <x v="1"/>
    <x v="1"/>
  </r>
  <r>
    <x v="1"/>
    <x v="2"/>
    <x v="5"/>
    <x v="5"/>
    <x v="1"/>
    <x v="1"/>
    <x v="1"/>
    <x v="1"/>
  </r>
  <r>
    <x v="2"/>
    <x v="3"/>
    <x v="6"/>
    <x v="6"/>
    <x v="2"/>
    <x v="2"/>
    <x v="2"/>
    <x v="2"/>
  </r>
  <r>
    <x v="2"/>
    <x v="3"/>
    <x v="7"/>
    <x v="7"/>
    <x v="2"/>
    <x v="2"/>
    <x v="2"/>
    <x v="2"/>
  </r>
  <r>
    <x v="2"/>
    <x v="4"/>
    <x v="8"/>
    <x v="8"/>
    <x v="3"/>
    <x v="3"/>
    <x v="3"/>
    <x v="3"/>
  </r>
  <r>
    <x v="2"/>
    <x v="4"/>
    <x v="8"/>
    <x v="9"/>
    <x v="3"/>
    <x v="3"/>
    <x v="3"/>
    <x v="3"/>
  </r>
  <r>
    <x v="2"/>
    <x v="4"/>
    <x v="8"/>
    <x v="10"/>
    <x v="3"/>
    <x v="3"/>
    <x v="3"/>
    <x v="3"/>
  </r>
  <r>
    <x v="2"/>
    <x v="4"/>
    <x v="8"/>
    <x v="11"/>
    <x v="3"/>
    <x v="3"/>
    <x v="3"/>
    <x v="3"/>
  </r>
  <r>
    <x v="3"/>
    <x v="5"/>
    <x v="9"/>
    <x v="12"/>
    <x v="4"/>
    <x v="4"/>
    <x v="4"/>
    <x v="4"/>
  </r>
  <r>
    <x v="2"/>
    <x v="6"/>
    <x v="10"/>
    <x v="13"/>
    <x v="5"/>
    <x v="5"/>
    <x v="5"/>
    <x v="5"/>
  </r>
  <r>
    <x v="2"/>
    <x v="6"/>
    <x v="11"/>
    <x v="14"/>
    <x v="5"/>
    <x v="5"/>
    <x v="5"/>
    <x v="5"/>
  </r>
  <r>
    <x v="2"/>
    <x v="6"/>
    <x v="12"/>
    <x v="15"/>
    <x v="5"/>
    <x v="5"/>
    <x v="5"/>
    <x v="5"/>
  </r>
  <r>
    <x v="2"/>
    <x v="6"/>
    <x v="10"/>
    <x v="16"/>
    <x v="5"/>
    <x v="5"/>
    <x v="5"/>
    <x v="5"/>
  </r>
  <r>
    <x v="2"/>
    <x v="7"/>
    <x v="13"/>
    <x v="17"/>
    <x v="5"/>
    <x v="5"/>
    <x v="5"/>
    <x v="5"/>
  </r>
  <r>
    <x v="2"/>
    <x v="7"/>
    <x v="13"/>
    <x v="18"/>
    <x v="5"/>
    <x v="5"/>
    <x v="5"/>
    <x v="5"/>
  </r>
  <r>
    <x v="2"/>
    <x v="8"/>
    <x v="14"/>
    <x v="19"/>
    <x v="5"/>
    <x v="5"/>
    <x v="5"/>
    <x v="5"/>
  </r>
  <r>
    <x v="2"/>
    <x v="8"/>
    <x v="14"/>
    <x v="20"/>
    <x v="5"/>
    <x v="5"/>
    <x v="5"/>
    <x v="5"/>
  </r>
  <r>
    <x v="2"/>
    <x v="8"/>
    <x v="15"/>
    <x v="21"/>
    <x v="5"/>
    <x v="5"/>
    <x v="5"/>
    <x v="5"/>
  </r>
  <r>
    <x v="2"/>
    <x v="8"/>
    <x v="16"/>
    <x v="22"/>
    <x v="5"/>
    <x v="5"/>
    <x v="5"/>
    <x v="5"/>
  </r>
  <r>
    <x v="2"/>
    <x v="8"/>
    <x v="15"/>
    <x v="23"/>
    <x v="5"/>
    <x v="5"/>
    <x v="5"/>
    <x v="5"/>
  </r>
  <r>
    <x v="2"/>
    <x v="8"/>
    <x v="15"/>
    <x v="24"/>
    <x v="5"/>
    <x v="5"/>
    <x v="5"/>
    <x v="5"/>
  </r>
  <r>
    <x v="2"/>
    <x v="8"/>
    <x v="15"/>
    <x v="25"/>
    <x v="5"/>
    <x v="5"/>
    <x v="5"/>
    <x v="5"/>
  </r>
  <r>
    <x v="2"/>
    <x v="8"/>
    <x v="15"/>
    <x v="26"/>
    <x v="5"/>
    <x v="5"/>
    <x v="5"/>
    <x v="5"/>
  </r>
  <r>
    <x v="2"/>
    <x v="8"/>
    <x v="16"/>
    <x v="27"/>
    <x v="5"/>
    <x v="5"/>
    <x v="5"/>
    <x v="5"/>
  </r>
  <r>
    <x v="2"/>
    <x v="8"/>
    <x v="17"/>
    <x v="28"/>
    <x v="5"/>
    <x v="5"/>
    <x v="5"/>
    <x v="5"/>
  </r>
  <r>
    <x v="2"/>
    <x v="8"/>
    <x v="15"/>
    <x v="29"/>
    <x v="5"/>
    <x v="5"/>
    <x v="5"/>
    <x v="5"/>
  </r>
  <r>
    <x v="2"/>
    <x v="8"/>
    <x v="18"/>
    <x v="30"/>
    <x v="5"/>
    <x v="5"/>
    <x v="5"/>
    <x v="5"/>
  </r>
  <r>
    <x v="2"/>
    <x v="8"/>
    <x v="18"/>
    <x v="31"/>
    <x v="5"/>
    <x v="5"/>
    <x v="5"/>
    <x v="5"/>
  </r>
  <r>
    <x v="2"/>
    <x v="8"/>
    <x v="15"/>
    <x v="32"/>
    <x v="5"/>
    <x v="5"/>
    <x v="5"/>
    <x v="5"/>
  </r>
  <r>
    <x v="2"/>
    <x v="8"/>
    <x v="15"/>
    <x v="33"/>
    <x v="5"/>
    <x v="5"/>
    <x v="5"/>
    <x v="5"/>
  </r>
  <r>
    <x v="2"/>
    <x v="9"/>
    <x v="19"/>
    <x v="34"/>
    <x v="2"/>
    <x v="2"/>
    <x v="2"/>
    <x v="2"/>
  </r>
  <r>
    <x v="2"/>
    <x v="9"/>
    <x v="19"/>
    <x v="35"/>
    <x v="2"/>
    <x v="2"/>
    <x v="2"/>
    <x v="2"/>
  </r>
  <r>
    <x v="2"/>
    <x v="9"/>
    <x v="20"/>
    <x v="36"/>
    <x v="2"/>
    <x v="2"/>
    <x v="2"/>
    <x v="2"/>
  </r>
  <r>
    <x v="2"/>
    <x v="9"/>
    <x v="21"/>
    <x v="37"/>
    <x v="2"/>
    <x v="2"/>
    <x v="2"/>
    <x v="2"/>
  </r>
  <r>
    <x v="2"/>
    <x v="9"/>
    <x v="22"/>
    <x v="38"/>
    <x v="2"/>
    <x v="2"/>
    <x v="2"/>
    <x v="2"/>
  </r>
  <r>
    <x v="1"/>
    <x v="10"/>
    <x v="1"/>
    <x v="39"/>
    <x v="1"/>
    <x v="1"/>
    <x v="1"/>
    <x v="1"/>
  </r>
  <r>
    <x v="1"/>
    <x v="11"/>
    <x v="23"/>
    <x v="40"/>
    <x v="1"/>
    <x v="1"/>
    <x v="1"/>
    <x v="1"/>
  </r>
  <r>
    <x v="3"/>
    <x v="12"/>
    <x v="24"/>
    <x v="41"/>
    <x v="6"/>
    <x v="6"/>
    <x v="6"/>
    <x v="6"/>
  </r>
  <r>
    <x v="3"/>
    <x v="12"/>
    <x v="24"/>
    <x v="42"/>
    <x v="6"/>
    <x v="6"/>
    <x v="6"/>
    <x v="6"/>
  </r>
  <r>
    <x v="3"/>
    <x v="12"/>
    <x v="24"/>
    <x v="43"/>
    <x v="6"/>
    <x v="6"/>
    <x v="6"/>
    <x v="6"/>
  </r>
  <r>
    <x v="3"/>
    <x v="12"/>
    <x v="25"/>
    <x v="44"/>
    <x v="6"/>
    <x v="6"/>
    <x v="6"/>
    <x v="6"/>
  </r>
  <r>
    <x v="3"/>
    <x v="12"/>
    <x v="26"/>
    <x v="45"/>
    <x v="6"/>
    <x v="6"/>
    <x v="6"/>
    <x v="6"/>
  </r>
  <r>
    <x v="3"/>
    <x v="12"/>
    <x v="27"/>
    <x v="46"/>
    <x v="6"/>
    <x v="6"/>
    <x v="6"/>
    <x v="6"/>
  </r>
  <r>
    <x v="3"/>
    <x v="12"/>
    <x v="28"/>
    <x v="47"/>
    <x v="6"/>
    <x v="6"/>
    <x v="6"/>
    <x v="6"/>
  </r>
  <r>
    <x v="3"/>
    <x v="12"/>
    <x v="29"/>
    <x v="48"/>
    <x v="6"/>
    <x v="6"/>
    <x v="6"/>
    <x v="6"/>
  </r>
  <r>
    <x v="3"/>
    <x v="13"/>
    <x v="30"/>
    <x v="49"/>
    <x v="4"/>
    <x v="4"/>
    <x v="4"/>
    <x v="4"/>
  </r>
  <r>
    <x v="3"/>
    <x v="13"/>
    <x v="31"/>
    <x v="50"/>
    <x v="4"/>
    <x v="4"/>
    <x v="4"/>
    <x v="4"/>
  </r>
  <r>
    <x v="3"/>
    <x v="14"/>
    <x v="32"/>
    <x v="51"/>
    <x v="4"/>
    <x v="4"/>
    <x v="4"/>
    <x v="4"/>
  </r>
  <r>
    <x v="3"/>
    <x v="14"/>
    <x v="33"/>
    <x v="52"/>
    <x v="4"/>
    <x v="4"/>
    <x v="4"/>
    <x v="4"/>
  </r>
  <r>
    <x v="3"/>
    <x v="15"/>
    <x v="34"/>
    <x v="53"/>
    <x v="7"/>
    <x v="7"/>
    <x v="7"/>
    <x v="7"/>
  </r>
  <r>
    <x v="3"/>
    <x v="15"/>
    <x v="34"/>
    <x v="54"/>
    <x v="7"/>
    <x v="7"/>
    <x v="7"/>
    <x v="7"/>
  </r>
  <r>
    <x v="3"/>
    <x v="16"/>
    <x v="35"/>
    <x v="55"/>
    <x v="4"/>
    <x v="4"/>
    <x v="4"/>
    <x v="4"/>
  </r>
  <r>
    <x v="3"/>
    <x v="16"/>
    <x v="36"/>
    <x v="56"/>
    <x v="4"/>
    <x v="4"/>
    <x v="4"/>
    <x v="4"/>
  </r>
  <r>
    <x v="3"/>
    <x v="17"/>
    <x v="37"/>
    <x v="57"/>
    <x v="8"/>
    <x v="8"/>
    <x v="8"/>
    <x v="8"/>
  </r>
  <r>
    <x v="3"/>
    <x v="17"/>
    <x v="38"/>
    <x v="58"/>
    <x v="8"/>
    <x v="8"/>
    <x v="8"/>
    <x v="8"/>
  </r>
  <r>
    <x v="2"/>
    <x v="18"/>
    <x v="39"/>
    <x v="59"/>
    <x v="5"/>
    <x v="5"/>
    <x v="5"/>
    <x v="5"/>
  </r>
  <r>
    <x v="1"/>
    <x v="19"/>
    <x v="40"/>
    <x v="60"/>
    <x v="1"/>
    <x v="1"/>
    <x v="1"/>
    <x v="1"/>
  </r>
  <r>
    <x v="1"/>
    <x v="19"/>
    <x v="40"/>
    <x v="61"/>
    <x v="1"/>
    <x v="1"/>
    <x v="1"/>
    <x v="1"/>
  </r>
  <r>
    <x v="1"/>
    <x v="20"/>
    <x v="41"/>
    <x v="62"/>
    <x v="1"/>
    <x v="1"/>
    <x v="1"/>
    <x v="1"/>
  </r>
  <r>
    <x v="3"/>
    <x v="21"/>
    <x v="42"/>
    <x v="63"/>
    <x v="7"/>
    <x v="7"/>
    <x v="7"/>
    <x v="7"/>
  </r>
  <r>
    <x v="3"/>
    <x v="21"/>
    <x v="43"/>
    <x v="64"/>
    <x v="7"/>
    <x v="7"/>
    <x v="7"/>
    <x v="7"/>
  </r>
  <r>
    <x v="3"/>
    <x v="21"/>
    <x v="42"/>
    <x v="65"/>
    <x v="7"/>
    <x v="7"/>
    <x v="7"/>
    <x v="7"/>
  </r>
  <r>
    <x v="3"/>
    <x v="21"/>
    <x v="44"/>
    <x v="66"/>
    <x v="7"/>
    <x v="7"/>
    <x v="7"/>
    <x v="7"/>
  </r>
  <r>
    <x v="2"/>
    <x v="22"/>
    <x v="45"/>
    <x v="67"/>
    <x v="8"/>
    <x v="8"/>
    <x v="8"/>
    <x v="8"/>
  </r>
  <r>
    <x v="2"/>
    <x v="23"/>
    <x v="46"/>
    <x v="68"/>
    <x v="8"/>
    <x v="8"/>
    <x v="8"/>
    <x v="8"/>
  </r>
  <r>
    <x v="2"/>
    <x v="23"/>
    <x v="46"/>
    <x v="69"/>
    <x v="8"/>
    <x v="8"/>
    <x v="8"/>
    <x v="8"/>
  </r>
  <r>
    <x v="2"/>
    <x v="23"/>
    <x v="47"/>
    <x v="70"/>
    <x v="8"/>
    <x v="8"/>
    <x v="8"/>
    <x v="8"/>
  </r>
  <r>
    <x v="2"/>
    <x v="23"/>
    <x v="47"/>
    <x v="71"/>
    <x v="8"/>
    <x v="8"/>
    <x v="8"/>
    <x v="8"/>
  </r>
  <r>
    <x v="2"/>
    <x v="23"/>
    <x v="47"/>
    <x v="72"/>
    <x v="8"/>
    <x v="8"/>
    <x v="8"/>
    <x v="8"/>
  </r>
  <r>
    <x v="2"/>
    <x v="23"/>
    <x v="47"/>
    <x v="73"/>
    <x v="8"/>
    <x v="8"/>
    <x v="8"/>
    <x v="8"/>
  </r>
  <r>
    <x v="2"/>
    <x v="23"/>
    <x v="48"/>
    <x v="74"/>
    <x v="8"/>
    <x v="8"/>
    <x v="8"/>
    <x v="8"/>
  </r>
  <r>
    <x v="2"/>
    <x v="23"/>
    <x v="49"/>
    <x v="75"/>
    <x v="8"/>
    <x v="8"/>
    <x v="8"/>
    <x v="8"/>
  </r>
  <r>
    <x v="2"/>
    <x v="23"/>
    <x v="50"/>
    <x v="76"/>
    <x v="8"/>
    <x v="8"/>
    <x v="8"/>
    <x v="8"/>
  </r>
  <r>
    <x v="2"/>
    <x v="23"/>
    <x v="51"/>
    <x v="77"/>
    <x v="7"/>
    <x v="7"/>
    <x v="7"/>
    <x v="7"/>
  </r>
  <r>
    <x v="2"/>
    <x v="23"/>
    <x v="52"/>
    <x v="78"/>
    <x v="8"/>
    <x v="8"/>
    <x v="8"/>
    <x v="8"/>
  </r>
  <r>
    <x v="2"/>
    <x v="23"/>
    <x v="53"/>
    <x v="79"/>
    <x v="8"/>
    <x v="8"/>
    <x v="8"/>
    <x v="8"/>
  </r>
  <r>
    <x v="3"/>
    <x v="24"/>
    <x v="54"/>
    <x v="80"/>
    <x v="2"/>
    <x v="2"/>
    <x v="2"/>
    <x v="2"/>
  </r>
  <r>
    <x v="2"/>
    <x v="24"/>
    <x v="55"/>
    <x v="81"/>
    <x v="2"/>
    <x v="2"/>
    <x v="2"/>
    <x v="2"/>
  </r>
  <r>
    <x v="2"/>
    <x v="24"/>
    <x v="56"/>
    <x v="82"/>
    <x v="2"/>
    <x v="2"/>
    <x v="2"/>
    <x v="2"/>
  </r>
  <r>
    <x v="2"/>
    <x v="24"/>
    <x v="57"/>
    <x v="83"/>
    <x v="2"/>
    <x v="2"/>
    <x v="2"/>
    <x v="2"/>
  </r>
  <r>
    <x v="2"/>
    <x v="24"/>
    <x v="58"/>
    <x v="84"/>
    <x v="2"/>
    <x v="2"/>
    <x v="2"/>
    <x v="2"/>
  </r>
  <r>
    <x v="1"/>
    <x v="25"/>
    <x v="59"/>
    <x v="85"/>
    <x v="1"/>
    <x v="1"/>
    <x v="1"/>
    <x v="1"/>
  </r>
  <r>
    <x v="4"/>
    <x v="26"/>
    <x v="60"/>
    <x v="86"/>
    <x v="3"/>
    <x v="3"/>
    <x v="3"/>
    <x v="3"/>
  </r>
  <r>
    <x v="4"/>
    <x v="26"/>
    <x v="61"/>
    <x v="87"/>
    <x v="3"/>
    <x v="3"/>
    <x v="3"/>
    <x v="3"/>
  </r>
  <r>
    <x v="4"/>
    <x v="26"/>
    <x v="62"/>
    <x v="88"/>
    <x v="3"/>
    <x v="3"/>
    <x v="3"/>
    <x v="3"/>
  </r>
  <r>
    <x v="4"/>
    <x v="26"/>
    <x v="63"/>
    <x v="89"/>
    <x v="3"/>
    <x v="3"/>
    <x v="3"/>
    <x v="3"/>
  </r>
  <r>
    <x v="1"/>
    <x v="27"/>
    <x v="64"/>
    <x v="90"/>
    <x v="2"/>
    <x v="2"/>
    <x v="2"/>
    <x v="2"/>
  </r>
  <r>
    <x v="1"/>
    <x v="27"/>
    <x v="65"/>
    <x v="91"/>
    <x v="2"/>
    <x v="2"/>
    <x v="2"/>
    <x v="2"/>
  </r>
  <r>
    <x v="1"/>
    <x v="27"/>
    <x v="66"/>
    <x v="92"/>
    <x v="2"/>
    <x v="2"/>
    <x v="2"/>
    <x v="2"/>
  </r>
  <r>
    <x v="1"/>
    <x v="27"/>
    <x v="67"/>
    <x v="93"/>
    <x v="2"/>
    <x v="2"/>
    <x v="2"/>
    <x v="2"/>
  </r>
  <r>
    <x v="1"/>
    <x v="27"/>
    <x v="68"/>
    <x v="94"/>
    <x v="2"/>
    <x v="2"/>
    <x v="2"/>
    <x v="2"/>
  </r>
  <r>
    <x v="1"/>
    <x v="27"/>
    <x v="69"/>
    <x v="95"/>
    <x v="2"/>
    <x v="2"/>
    <x v="2"/>
    <x v="2"/>
  </r>
  <r>
    <x v="1"/>
    <x v="27"/>
    <x v="70"/>
    <x v="96"/>
    <x v="2"/>
    <x v="2"/>
    <x v="2"/>
    <x v="2"/>
  </r>
  <r>
    <x v="1"/>
    <x v="27"/>
    <x v="71"/>
    <x v="97"/>
    <x v="2"/>
    <x v="2"/>
    <x v="2"/>
    <x v="2"/>
  </r>
  <r>
    <x v="1"/>
    <x v="27"/>
    <x v="72"/>
    <x v="98"/>
    <x v="2"/>
    <x v="2"/>
    <x v="2"/>
    <x v="2"/>
  </r>
  <r>
    <x v="1"/>
    <x v="27"/>
    <x v="73"/>
    <x v="99"/>
    <x v="2"/>
    <x v="2"/>
    <x v="2"/>
    <x v="2"/>
  </r>
  <r>
    <x v="1"/>
    <x v="27"/>
    <x v="74"/>
    <x v="100"/>
    <x v="2"/>
    <x v="2"/>
    <x v="2"/>
    <x v="2"/>
  </r>
  <r>
    <x v="1"/>
    <x v="27"/>
    <x v="75"/>
    <x v="101"/>
    <x v="2"/>
    <x v="2"/>
    <x v="2"/>
    <x v="2"/>
  </r>
  <r>
    <x v="1"/>
    <x v="27"/>
    <x v="76"/>
    <x v="102"/>
    <x v="2"/>
    <x v="2"/>
    <x v="2"/>
    <x v="2"/>
  </r>
  <r>
    <x v="1"/>
    <x v="27"/>
    <x v="77"/>
    <x v="103"/>
    <x v="2"/>
    <x v="2"/>
    <x v="2"/>
    <x v="2"/>
  </r>
  <r>
    <x v="1"/>
    <x v="27"/>
    <x v="78"/>
    <x v="104"/>
    <x v="2"/>
    <x v="2"/>
    <x v="2"/>
    <x v="2"/>
  </r>
  <r>
    <x v="1"/>
    <x v="27"/>
    <x v="79"/>
    <x v="105"/>
    <x v="2"/>
    <x v="2"/>
    <x v="2"/>
    <x v="2"/>
  </r>
  <r>
    <x v="1"/>
    <x v="27"/>
    <x v="80"/>
    <x v="106"/>
    <x v="2"/>
    <x v="2"/>
    <x v="2"/>
    <x v="2"/>
  </r>
  <r>
    <x v="1"/>
    <x v="27"/>
    <x v="81"/>
    <x v="107"/>
    <x v="2"/>
    <x v="2"/>
    <x v="2"/>
    <x v="2"/>
  </r>
  <r>
    <x v="4"/>
    <x v="28"/>
    <x v="82"/>
    <x v="108"/>
    <x v="2"/>
    <x v="2"/>
    <x v="2"/>
    <x v="2"/>
  </r>
  <r>
    <x v="4"/>
    <x v="28"/>
    <x v="83"/>
    <x v="109"/>
    <x v="2"/>
    <x v="2"/>
    <x v="2"/>
    <x v="2"/>
  </r>
  <r>
    <x v="2"/>
    <x v="29"/>
    <x v="84"/>
    <x v="110"/>
    <x v="2"/>
    <x v="2"/>
    <x v="2"/>
    <x v="2"/>
  </r>
  <r>
    <x v="2"/>
    <x v="29"/>
    <x v="85"/>
    <x v="111"/>
    <x v="2"/>
    <x v="2"/>
    <x v="2"/>
    <x v="2"/>
  </r>
  <r>
    <x v="2"/>
    <x v="30"/>
    <x v="86"/>
    <x v="112"/>
    <x v="2"/>
    <x v="2"/>
    <x v="2"/>
    <x v="2"/>
  </r>
  <r>
    <x v="2"/>
    <x v="30"/>
    <x v="87"/>
    <x v="113"/>
    <x v="2"/>
    <x v="2"/>
    <x v="2"/>
    <x v="2"/>
  </r>
  <r>
    <x v="4"/>
    <x v="31"/>
    <x v="88"/>
    <x v="114"/>
    <x v="9"/>
    <x v="9"/>
    <x v="9"/>
    <x v="9"/>
  </r>
  <r>
    <x v="4"/>
    <x v="31"/>
    <x v="89"/>
    <x v="115"/>
    <x v="9"/>
    <x v="9"/>
    <x v="9"/>
    <x v="9"/>
  </r>
  <r>
    <x v="4"/>
    <x v="31"/>
    <x v="90"/>
    <x v="116"/>
    <x v="9"/>
    <x v="9"/>
    <x v="9"/>
    <x v="9"/>
  </r>
  <r>
    <x v="4"/>
    <x v="31"/>
    <x v="91"/>
    <x v="117"/>
    <x v="9"/>
    <x v="9"/>
    <x v="9"/>
    <x v="9"/>
  </r>
  <r>
    <x v="5"/>
    <x v="32"/>
    <x v="92"/>
    <x v="118"/>
    <x v="10"/>
    <x v="10"/>
    <x v="10"/>
    <x v="10"/>
  </r>
  <r>
    <x v="5"/>
    <x v="32"/>
    <x v="93"/>
    <x v="119"/>
    <x v="10"/>
    <x v="10"/>
    <x v="10"/>
    <x v="10"/>
  </r>
  <r>
    <x v="5"/>
    <x v="32"/>
    <x v="94"/>
    <x v="120"/>
    <x v="10"/>
    <x v="10"/>
    <x v="10"/>
    <x v="10"/>
  </r>
  <r>
    <x v="5"/>
    <x v="32"/>
    <x v="95"/>
    <x v="121"/>
    <x v="10"/>
    <x v="10"/>
    <x v="10"/>
    <x v="10"/>
  </r>
  <r>
    <x v="5"/>
    <x v="32"/>
    <x v="96"/>
    <x v="122"/>
    <x v="10"/>
    <x v="10"/>
    <x v="10"/>
    <x v="10"/>
  </r>
  <r>
    <x v="5"/>
    <x v="32"/>
    <x v="97"/>
    <x v="123"/>
    <x v="10"/>
    <x v="10"/>
    <x v="10"/>
    <x v="10"/>
  </r>
  <r>
    <x v="5"/>
    <x v="32"/>
    <x v="98"/>
    <x v="124"/>
    <x v="10"/>
    <x v="10"/>
    <x v="10"/>
    <x v="10"/>
  </r>
  <r>
    <x v="3"/>
    <x v="33"/>
    <x v="99"/>
    <x v="125"/>
    <x v="7"/>
    <x v="7"/>
    <x v="7"/>
    <x v="7"/>
  </r>
  <r>
    <x v="3"/>
    <x v="33"/>
    <x v="100"/>
    <x v="126"/>
    <x v="7"/>
    <x v="7"/>
    <x v="7"/>
    <x v="7"/>
  </r>
  <r>
    <x v="3"/>
    <x v="33"/>
    <x v="101"/>
    <x v="127"/>
    <x v="7"/>
    <x v="7"/>
    <x v="7"/>
    <x v="7"/>
  </r>
  <r>
    <x v="3"/>
    <x v="33"/>
    <x v="102"/>
    <x v="128"/>
    <x v="7"/>
    <x v="7"/>
    <x v="7"/>
    <x v="7"/>
  </r>
  <r>
    <x v="3"/>
    <x v="33"/>
    <x v="103"/>
    <x v="129"/>
    <x v="7"/>
    <x v="7"/>
    <x v="7"/>
    <x v="7"/>
  </r>
  <r>
    <x v="3"/>
    <x v="33"/>
    <x v="104"/>
    <x v="130"/>
    <x v="7"/>
    <x v="7"/>
    <x v="7"/>
    <x v="7"/>
  </r>
  <r>
    <x v="3"/>
    <x v="33"/>
    <x v="105"/>
    <x v="131"/>
    <x v="7"/>
    <x v="7"/>
    <x v="7"/>
    <x v="7"/>
  </r>
  <r>
    <x v="3"/>
    <x v="33"/>
    <x v="106"/>
    <x v="132"/>
    <x v="7"/>
    <x v="7"/>
    <x v="7"/>
    <x v="7"/>
  </r>
  <r>
    <x v="1"/>
    <x v="34"/>
    <x v="107"/>
    <x v="133"/>
    <x v="1"/>
    <x v="1"/>
    <x v="1"/>
    <x v="1"/>
  </r>
  <r>
    <x v="1"/>
    <x v="35"/>
    <x v="108"/>
    <x v="134"/>
    <x v="1"/>
    <x v="1"/>
    <x v="1"/>
    <x v="1"/>
  </r>
  <r>
    <x v="1"/>
    <x v="35"/>
    <x v="109"/>
    <x v="135"/>
    <x v="1"/>
    <x v="1"/>
    <x v="1"/>
    <x v="1"/>
  </r>
  <r>
    <x v="1"/>
    <x v="36"/>
    <x v="110"/>
    <x v="136"/>
    <x v="1"/>
    <x v="1"/>
    <x v="1"/>
    <x v="1"/>
  </r>
  <r>
    <x v="1"/>
    <x v="36"/>
    <x v="111"/>
    <x v="137"/>
    <x v="1"/>
    <x v="1"/>
    <x v="1"/>
    <x v="1"/>
  </r>
  <r>
    <x v="1"/>
    <x v="36"/>
    <x v="112"/>
    <x v="138"/>
    <x v="1"/>
    <x v="1"/>
    <x v="1"/>
    <x v="1"/>
  </r>
  <r>
    <x v="1"/>
    <x v="36"/>
    <x v="113"/>
    <x v="139"/>
    <x v="1"/>
    <x v="1"/>
    <x v="1"/>
    <x v="1"/>
  </r>
  <r>
    <x v="1"/>
    <x v="36"/>
    <x v="114"/>
    <x v="140"/>
    <x v="1"/>
    <x v="1"/>
    <x v="1"/>
    <x v="1"/>
  </r>
  <r>
    <x v="1"/>
    <x v="36"/>
    <x v="115"/>
    <x v="141"/>
    <x v="1"/>
    <x v="1"/>
    <x v="1"/>
    <x v="1"/>
  </r>
  <r>
    <x v="1"/>
    <x v="37"/>
    <x v="116"/>
    <x v="142"/>
    <x v="1"/>
    <x v="1"/>
    <x v="1"/>
    <x v="1"/>
  </r>
  <r>
    <x v="1"/>
    <x v="38"/>
    <x v="117"/>
    <x v="143"/>
    <x v="2"/>
    <x v="2"/>
    <x v="2"/>
    <x v="2"/>
  </r>
  <r>
    <x v="1"/>
    <x v="38"/>
    <x v="118"/>
    <x v="144"/>
    <x v="2"/>
    <x v="2"/>
    <x v="2"/>
    <x v="2"/>
  </r>
  <r>
    <x v="1"/>
    <x v="38"/>
    <x v="119"/>
    <x v="145"/>
    <x v="2"/>
    <x v="2"/>
    <x v="2"/>
    <x v="2"/>
  </r>
  <r>
    <x v="2"/>
    <x v="39"/>
    <x v="16"/>
    <x v="146"/>
    <x v="5"/>
    <x v="5"/>
    <x v="5"/>
    <x v="5"/>
  </r>
  <r>
    <x v="2"/>
    <x v="39"/>
    <x v="120"/>
    <x v="147"/>
    <x v="2"/>
    <x v="2"/>
    <x v="2"/>
    <x v="2"/>
  </r>
  <r>
    <x v="2"/>
    <x v="39"/>
    <x v="121"/>
    <x v="148"/>
    <x v="2"/>
    <x v="2"/>
    <x v="2"/>
    <x v="2"/>
  </r>
  <r>
    <x v="2"/>
    <x v="39"/>
    <x v="16"/>
    <x v="149"/>
    <x v="5"/>
    <x v="5"/>
    <x v="5"/>
    <x v="5"/>
  </r>
  <r>
    <x v="2"/>
    <x v="39"/>
    <x v="122"/>
    <x v="77"/>
    <x v="2"/>
    <x v="2"/>
    <x v="2"/>
    <x v="2"/>
  </r>
  <r>
    <x v="2"/>
    <x v="39"/>
    <x v="123"/>
    <x v="150"/>
    <x v="5"/>
    <x v="5"/>
    <x v="5"/>
    <x v="5"/>
  </r>
  <r>
    <x v="2"/>
    <x v="39"/>
    <x v="123"/>
    <x v="151"/>
    <x v="5"/>
    <x v="5"/>
    <x v="5"/>
    <x v="5"/>
  </r>
  <r>
    <x v="2"/>
    <x v="39"/>
    <x v="16"/>
    <x v="152"/>
    <x v="5"/>
    <x v="5"/>
    <x v="5"/>
    <x v="5"/>
  </r>
  <r>
    <x v="1"/>
    <x v="40"/>
    <x v="124"/>
    <x v="153"/>
    <x v="1"/>
    <x v="1"/>
    <x v="1"/>
    <x v="1"/>
  </r>
  <r>
    <x v="1"/>
    <x v="40"/>
    <x v="125"/>
    <x v="154"/>
    <x v="1"/>
    <x v="1"/>
    <x v="1"/>
    <x v="1"/>
  </r>
  <r>
    <x v="2"/>
    <x v="41"/>
    <x v="126"/>
    <x v="155"/>
    <x v="2"/>
    <x v="2"/>
    <x v="2"/>
    <x v="2"/>
  </r>
  <r>
    <x v="2"/>
    <x v="42"/>
    <x v="127"/>
    <x v="156"/>
    <x v="2"/>
    <x v="2"/>
    <x v="2"/>
    <x v="2"/>
  </r>
  <r>
    <x v="2"/>
    <x v="43"/>
    <x v="128"/>
    <x v="157"/>
    <x v="2"/>
    <x v="2"/>
    <x v="2"/>
    <x v="2"/>
  </r>
  <r>
    <x v="3"/>
    <x v="44"/>
    <x v="129"/>
    <x v="158"/>
    <x v="5"/>
    <x v="5"/>
    <x v="5"/>
    <x v="5"/>
  </r>
  <r>
    <x v="3"/>
    <x v="44"/>
    <x v="130"/>
    <x v="159"/>
    <x v="5"/>
    <x v="5"/>
    <x v="5"/>
    <x v="5"/>
  </r>
  <r>
    <x v="3"/>
    <x v="45"/>
    <x v="131"/>
    <x v="160"/>
    <x v="5"/>
    <x v="5"/>
    <x v="5"/>
    <x v="5"/>
  </r>
  <r>
    <x v="3"/>
    <x v="45"/>
    <x v="132"/>
    <x v="161"/>
    <x v="5"/>
    <x v="5"/>
    <x v="5"/>
    <x v="5"/>
  </r>
  <r>
    <x v="2"/>
    <x v="46"/>
    <x v="133"/>
    <x v="162"/>
    <x v="5"/>
    <x v="5"/>
    <x v="5"/>
    <x v="5"/>
  </r>
  <r>
    <x v="2"/>
    <x v="46"/>
    <x v="134"/>
    <x v="163"/>
    <x v="5"/>
    <x v="5"/>
    <x v="5"/>
    <x v="5"/>
  </r>
  <r>
    <x v="3"/>
    <x v="47"/>
    <x v="129"/>
    <x v="164"/>
    <x v="5"/>
    <x v="5"/>
    <x v="5"/>
    <x v="5"/>
  </r>
  <r>
    <x v="3"/>
    <x v="48"/>
    <x v="135"/>
    <x v="165"/>
    <x v="4"/>
    <x v="4"/>
    <x v="4"/>
    <x v="4"/>
  </r>
  <r>
    <x v="3"/>
    <x v="48"/>
    <x v="135"/>
    <x v="166"/>
    <x v="4"/>
    <x v="4"/>
    <x v="4"/>
    <x v="4"/>
  </r>
  <r>
    <x v="1"/>
    <x v="49"/>
    <x v="136"/>
    <x v="167"/>
    <x v="1"/>
    <x v="1"/>
    <x v="1"/>
    <x v="1"/>
  </r>
  <r>
    <x v="1"/>
    <x v="49"/>
    <x v="137"/>
    <x v="168"/>
    <x v="1"/>
    <x v="1"/>
    <x v="1"/>
    <x v="1"/>
  </r>
  <r>
    <x v="3"/>
    <x v="50"/>
    <x v="138"/>
    <x v="169"/>
    <x v="5"/>
    <x v="5"/>
    <x v="5"/>
    <x v="5"/>
  </r>
  <r>
    <x v="3"/>
    <x v="51"/>
    <x v="139"/>
    <x v="170"/>
    <x v="4"/>
    <x v="4"/>
    <x v="4"/>
    <x v="4"/>
  </r>
  <r>
    <x v="3"/>
    <x v="51"/>
    <x v="139"/>
    <x v="171"/>
    <x v="4"/>
    <x v="4"/>
    <x v="4"/>
    <x v="4"/>
  </r>
  <r>
    <x v="3"/>
    <x v="51"/>
    <x v="139"/>
    <x v="172"/>
    <x v="4"/>
    <x v="4"/>
    <x v="4"/>
    <x v="4"/>
  </r>
  <r>
    <x v="3"/>
    <x v="51"/>
    <x v="140"/>
    <x v="173"/>
    <x v="4"/>
    <x v="4"/>
    <x v="4"/>
    <x v="4"/>
  </r>
  <r>
    <x v="3"/>
    <x v="51"/>
    <x v="140"/>
    <x v="174"/>
    <x v="4"/>
    <x v="4"/>
    <x v="4"/>
    <x v="4"/>
  </r>
  <r>
    <x v="3"/>
    <x v="52"/>
    <x v="141"/>
    <x v="175"/>
    <x v="8"/>
    <x v="8"/>
    <x v="8"/>
    <x v="8"/>
  </r>
  <r>
    <x v="3"/>
    <x v="52"/>
    <x v="142"/>
    <x v="176"/>
    <x v="8"/>
    <x v="8"/>
    <x v="8"/>
    <x v="8"/>
  </r>
  <r>
    <x v="3"/>
    <x v="52"/>
    <x v="143"/>
    <x v="177"/>
    <x v="8"/>
    <x v="8"/>
    <x v="8"/>
    <x v="8"/>
  </r>
  <r>
    <x v="3"/>
    <x v="52"/>
    <x v="144"/>
    <x v="178"/>
    <x v="8"/>
    <x v="8"/>
    <x v="8"/>
    <x v="8"/>
  </r>
  <r>
    <x v="3"/>
    <x v="52"/>
    <x v="145"/>
    <x v="179"/>
    <x v="8"/>
    <x v="8"/>
    <x v="8"/>
    <x v="8"/>
  </r>
  <r>
    <x v="3"/>
    <x v="52"/>
    <x v="146"/>
    <x v="180"/>
    <x v="8"/>
    <x v="8"/>
    <x v="8"/>
    <x v="8"/>
  </r>
  <r>
    <x v="3"/>
    <x v="52"/>
    <x v="147"/>
    <x v="181"/>
    <x v="8"/>
    <x v="8"/>
    <x v="8"/>
    <x v="8"/>
  </r>
  <r>
    <x v="2"/>
    <x v="53"/>
    <x v="148"/>
    <x v="182"/>
    <x v="2"/>
    <x v="2"/>
    <x v="2"/>
    <x v="2"/>
  </r>
  <r>
    <x v="2"/>
    <x v="53"/>
    <x v="149"/>
    <x v="183"/>
    <x v="2"/>
    <x v="2"/>
    <x v="2"/>
    <x v="2"/>
  </r>
  <r>
    <x v="2"/>
    <x v="54"/>
    <x v="150"/>
    <x v="184"/>
    <x v="2"/>
    <x v="2"/>
    <x v="2"/>
    <x v="2"/>
  </r>
  <r>
    <x v="2"/>
    <x v="54"/>
    <x v="151"/>
    <x v="185"/>
    <x v="2"/>
    <x v="2"/>
    <x v="2"/>
    <x v="2"/>
  </r>
  <r>
    <x v="2"/>
    <x v="54"/>
    <x v="152"/>
    <x v="186"/>
    <x v="2"/>
    <x v="2"/>
    <x v="2"/>
    <x v="2"/>
  </r>
  <r>
    <x v="2"/>
    <x v="54"/>
    <x v="153"/>
    <x v="187"/>
    <x v="2"/>
    <x v="2"/>
    <x v="2"/>
    <x v="2"/>
  </r>
  <r>
    <x v="2"/>
    <x v="55"/>
    <x v="154"/>
    <x v="188"/>
    <x v="2"/>
    <x v="2"/>
    <x v="2"/>
    <x v="2"/>
  </r>
  <r>
    <x v="4"/>
    <x v="56"/>
    <x v="155"/>
    <x v="189"/>
    <x v="3"/>
    <x v="3"/>
    <x v="3"/>
    <x v="3"/>
  </r>
  <r>
    <x v="3"/>
    <x v="57"/>
    <x v="156"/>
    <x v="190"/>
    <x v="8"/>
    <x v="8"/>
    <x v="8"/>
    <x v="8"/>
  </r>
  <r>
    <x v="3"/>
    <x v="58"/>
    <x v="157"/>
    <x v="191"/>
    <x v="8"/>
    <x v="8"/>
    <x v="8"/>
    <x v="8"/>
  </r>
  <r>
    <x v="1"/>
    <x v="59"/>
    <x v="158"/>
    <x v="192"/>
    <x v="1"/>
    <x v="1"/>
    <x v="1"/>
    <x v="1"/>
  </r>
  <r>
    <x v="1"/>
    <x v="59"/>
    <x v="159"/>
    <x v="193"/>
    <x v="1"/>
    <x v="1"/>
    <x v="1"/>
    <x v="1"/>
  </r>
  <r>
    <x v="1"/>
    <x v="59"/>
    <x v="159"/>
    <x v="194"/>
    <x v="1"/>
    <x v="1"/>
    <x v="1"/>
    <x v="1"/>
  </r>
  <r>
    <x v="1"/>
    <x v="60"/>
    <x v="160"/>
    <x v="195"/>
    <x v="1"/>
    <x v="1"/>
    <x v="1"/>
    <x v="1"/>
  </r>
  <r>
    <x v="1"/>
    <x v="60"/>
    <x v="1"/>
    <x v="196"/>
    <x v="1"/>
    <x v="1"/>
    <x v="1"/>
    <x v="1"/>
  </r>
  <r>
    <x v="1"/>
    <x v="61"/>
    <x v="161"/>
    <x v="197"/>
    <x v="1"/>
    <x v="1"/>
    <x v="1"/>
    <x v="1"/>
  </r>
  <r>
    <x v="4"/>
    <x v="62"/>
    <x v="162"/>
    <x v="198"/>
    <x v="11"/>
    <x v="11"/>
    <x v="11"/>
    <x v="11"/>
  </r>
  <r>
    <x v="4"/>
    <x v="62"/>
    <x v="163"/>
    <x v="199"/>
    <x v="11"/>
    <x v="11"/>
    <x v="11"/>
    <x v="11"/>
  </r>
  <r>
    <x v="4"/>
    <x v="62"/>
    <x v="164"/>
    <x v="200"/>
    <x v="11"/>
    <x v="11"/>
    <x v="11"/>
    <x v="11"/>
  </r>
  <r>
    <x v="4"/>
    <x v="62"/>
    <x v="165"/>
    <x v="201"/>
    <x v="11"/>
    <x v="11"/>
    <x v="11"/>
    <x v="11"/>
  </r>
  <r>
    <x v="4"/>
    <x v="62"/>
    <x v="166"/>
    <x v="202"/>
    <x v="11"/>
    <x v="11"/>
    <x v="11"/>
    <x v="11"/>
  </r>
  <r>
    <x v="4"/>
    <x v="62"/>
    <x v="167"/>
    <x v="203"/>
    <x v="11"/>
    <x v="11"/>
    <x v="11"/>
    <x v="11"/>
  </r>
  <r>
    <x v="4"/>
    <x v="62"/>
    <x v="168"/>
    <x v="204"/>
    <x v="11"/>
    <x v="11"/>
    <x v="11"/>
    <x v="11"/>
  </r>
  <r>
    <x v="1"/>
    <x v="63"/>
    <x v="169"/>
    <x v="205"/>
    <x v="1"/>
    <x v="1"/>
    <x v="1"/>
    <x v="1"/>
  </r>
  <r>
    <x v="3"/>
    <x v="64"/>
    <x v="170"/>
    <x v="206"/>
    <x v="7"/>
    <x v="7"/>
    <x v="7"/>
    <x v="7"/>
  </r>
  <r>
    <x v="3"/>
    <x v="65"/>
    <x v="171"/>
    <x v="207"/>
    <x v="4"/>
    <x v="4"/>
    <x v="4"/>
    <x v="4"/>
  </r>
  <r>
    <x v="3"/>
    <x v="65"/>
    <x v="172"/>
    <x v="208"/>
    <x v="4"/>
    <x v="4"/>
    <x v="4"/>
    <x v="4"/>
  </r>
  <r>
    <x v="3"/>
    <x v="66"/>
    <x v="173"/>
    <x v="209"/>
    <x v="1"/>
    <x v="1"/>
    <x v="1"/>
    <x v="1"/>
  </r>
  <r>
    <x v="3"/>
    <x v="66"/>
    <x v="174"/>
    <x v="210"/>
    <x v="1"/>
    <x v="1"/>
    <x v="1"/>
    <x v="1"/>
  </r>
  <r>
    <x v="3"/>
    <x v="66"/>
    <x v="175"/>
    <x v="211"/>
    <x v="1"/>
    <x v="1"/>
    <x v="1"/>
    <x v="1"/>
  </r>
  <r>
    <x v="2"/>
    <x v="67"/>
    <x v="176"/>
    <x v="212"/>
    <x v="2"/>
    <x v="2"/>
    <x v="2"/>
    <x v="2"/>
  </r>
  <r>
    <x v="2"/>
    <x v="68"/>
    <x v="177"/>
    <x v="213"/>
    <x v="2"/>
    <x v="2"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dataOnRows="1" applyNumberFormats="0" applyBorderFormats="0" applyFontFormats="0" applyPatternFormats="0" applyAlignmentFormats="0" applyWidthHeightFormats="1" dataCaption="Data" updatedVersion="5" showDrill="0" showMemberPropertyTips="0" useAutoFormatting="1" rowGrandTotals="0" itemPrintTitles="1" createdVersion="1" indent="0" compact="0" compactData="0" gridDropZones="1">
  <location ref="B12:M228" firstHeaderRow="2" firstDataRow="2" firstDataCol="6" rowPageCount="1" colPageCount="1"/>
  <pivotFields count="8">
    <pivotField compact="0" outline="0" subtotalTop="0" showAll="0" includeNewItemsInFilter="1">
      <items count="7">
        <item x="3"/>
        <item x="2"/>
        <item x="1"/>
        <item x="4"/>
        <item x="5"/>
        <item x="0"/>
        <item t="default"/>
      </items>
    </pivotField>
    <pivotField axis="axisPage" compact="0" outline="0" subtotalTop="0" showAll="0" includeNewItemsInFilter="1" defaultSubtotal="0">
      <items count="70">
        <item x="1"/>
        <item x="2"/>
        <item x="3"/>
        <item x="4"/>
        <item x="5"/>
        <item x="6"/>
        <item x="7"/>
        <item x="8"/>
        <item x="9"/>
        <item x="12"/>
        <item x="13"/>
        <item x="14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30"/>
        <item x="31"/>
        <item x="32"/>
        <item x="33"/>
        <item x="34"/>
        <item x="35"/>
        <item x="38"/>
        <item x="39"/>
        <item x="40"/>
        <item x="42"/>
        <item x="43"/>
        <item x="44"/>
        <item x="45"/>
        <item x="46"/>
        <item x="47"/>
        <item x="48"/>
        <item x="49"/>
        <item x="50"/>
        <item x="51"/>
        <item m="1" x="69"/>
        <item x="53"/>
        <item x="54"/>
        <item x="55"/>
        <item x="56"/>
        <item x="57"/>
        <item x="59"/>
        <item x="60"/>
        <item x="61"/>
        <item x="62"/>
        <item x="63"/>
        <item x="64"/>
        <item x="65"/>
        <item x="66"/>
        <item x="67"/>
        <item x="68"/>
        <item x="0"/>
        <item x="10"/>
        <item x="37"/>
        <item x="52"/>
        <item x="58"/>
        <item x="29"/>
        <item x="11"/>
        <item x="36"/>
        <item x="15"/>
        <item x="41"/>
      </items>
    </pivotField>
    <pivotField axis="axisRow" compact="0" outline="0" subtotalTop="0" showAll="0" includeNewItemsInFilter="1" sortType="ascending" defaultSubtotal="0">
      <items count="182">
        <item x="177"/>
        <item x="117"/>
        <item x="118"/>
        <item x="119"/>
        <item x="8"/>
        <item x="6"/>
        <item x="3"/>
        <item x="46"/>
        <item x="5"/>
        <item x="9"/>
        <item x="13"/>
        <item x="60"/>
        <item x="88"/>
        <item x="89"/>
        <item x="23"/>
        <item x="99"/>
        <item x="100"/>
        <item x="158"/>
        <item x="24"/>
        <item m="1" x="178"/>
        <item x="25"/>
        <item x="127"/>
        <item x="1"/>
        <item x="108"/>
        <item x="30"/>
        <item x="82"/>
        <item x="84"/>
        <item x="43"/>
        <item x="32"/>
        <item x="61"/>
        <item x="176"/>
        <item x="62"/>
        <item x="35"/>
        <item x="101"/>
        <item x="102"/>
        <item x="7"/>
        <item x="93"/>
        <item x="26"/>
        <item x="36"/>
        <item x="19"/>
        <item x="37"/>
        <item x="41"/>
        <item x="16"/>
        <item x="27"/>
        <item x="141"/>
        <item x="129"/>
        <item x="130"/>
        <item x="175"/>
        <item x="52"/>
        <item x="48"/>
        <item x="50"/>
        <item x="47"/>
        <item x="138"/>
        <item x="45"/>
        <item x="49"/>
        <item x="162"/>
        <item x="124"/>
        <item x="103"/>
        <item x="104"/>
        <item x="140"/>
        <item x="161"/>
        <item x="160"/>
        <item x="40"/>
        <item x="150"/>
        <item x="55"/>
        <item x="56"/>
        <item x="122"/>
        <item x="172"/>
        <item x="59"/>
        <item x="63"/>
        <item x="110"/>
        <item x="85"/>
        <item x="142"/>
        <item x="143"/>
        <item x="20"/>
        <item x="87"/>
        <item x="86"/>
        <item x="111"/>
        <item x="90"/>
        <item x="64"/>
        <item x="65"/>
        <item x="66"/>
        <item x="67"/>
        <item x="94"/>
        <item x="14"/>
        <item x="2"/>
        <item x="4"/>
        <item x="112"/>
        <item m="1" x="180"/>
        <item x="21"/>
        <item x="139"/>
        <item x="107"/>
        <item x="33"/>
        <item x="34"/>
        <item x="42"/>
        <item x="116"/>
        <item x="54"/>
        <item x="68"/>
        <item x="70"/>
        <item x="71"/>
        <item x="72"/>
        <item x="69"/>
        <item x="73"/>
        <item x="74"/>
        <item x="75"/>
        <item x="76"/>
        <item x="77"/>
        <item x="78"/>
        <item x="79"/>
        <item x="159"/>
        <item x="28"/>
        <item x="31"/>
        <item x="125"/>
        <item x="83"/>
        <item x="126"/>
        <item x="51"/>
        <item x="80"/>
        <item x="95"/>
        <item x="128"/>
        <item x="133"/>
        <item x="120"/>
        <item x="131"/>
        <item x="15"/>
        <item x="18"/>
        <item x="91"/>
        <item x="113"/>
        <item x="163"/>
        <item x="164"/>
        <item x="165"/>
        <item x="114"/>
        <item x="135"/>
        <item x="10"/>
        <item x="57"/>
        <item x="22"/>
        <item x="148"/>
        <item x="149"/>
        <item x="144"/>
        <item x="145"/>
        <item x="146"/>
        <item x="147"/>
        <item x="137"/>
        <item x="136"/>
        <item x="115"/>
        <item x="96"/>
        <item x="151"/>
        <item x="152"/>
        <item x="29"/>
        <item x="132"/>
        <item x="81"/>
        <item m="1" x="179"/>
        <item x="154"/>
        <item x="121"/>
        <item x="17"/>
        <item x="92"/>
        <item x="155"/>
        <item x="156"/>
        <item x="39"/>
        <item x="157"/>
        <item x="166"/>
        <item x="153"/>
        <item x="123"/>
        <item x="97"/>
        <item x="167"/>
        <item x="169"/>
        <item x="58"/>
        <item x="109"/>
        <item x="44"/>
        <item x="105"/>
        <item x="168"/>
        <item x="53"/>
        <item x="170"/>
        <item x="171"/>
        <item x="38"/>
        <item x="106"/>
        <item x="134"/>
        <item x="11"/>
        <item x="12"/>
        <item x="173"/>
        <item x="174"/>
        <item m="1" x="181"/>
        <item x="98"/>
        <item sd="0" x="0"/>
      </items>
    </pivotField>
    <pivotField axis="axisRow" compact="0" outline="0" subtotalTop="0" showAll="0" includeNewItemsInFilter="1" defaultSubtotal="0">
      <items count="216">
        <item x="10"/>
        <item x="146"/>
        <item x="60"/>
        <item x="197"/>
        <item x="195"/>
        <item x="1"/>
        <item x="12"/>
        <item x="13"/>
        <item x="17"/>
        <item x="21"/>
        <item x="14"/>
        <item x="11"/>
        <item x="34"/>
        <item x="35"/>
        <item x="36"/>
        <item x="37"/>
        <item x="38"/>
        <item x="41"/>
        <item x="42"/>
        <item x="43"/>
        <item x="118"/>
        <item x="49"/>
        <item x="51"/>
        <item x="87"/>
        <item x="212"/>
        <item x="114"/>
        <item x="119"/>
        <item x="120"/>
        <item x="45"/>
        <item x="55"/>
        <item x="56"/>
        <item x="88"/>
        <item x="57"/>
        <item x="58"/>
        <item x="61"/>
        <item x="62"/>
        <item x="147"/>
        <item x="148"/>
        <item m="1" x="215"/>
        <item x="164"/>
        <item x="158"/>
        <item x="68"/>
        <item x="69"/>
        <item x="70"/>
        <item x="71"/>
        <item x="72"/>
        <item x="74"/>
        <item x="63"/>
        <item x="64"/>
        <item x="65"/>
        <item x="75"/>
        <item x="67"/>
        <item x="156"/>
        <item x="112"/>
        <item x="133"/>
        <item x="134"/>
        <item x="135"/>
        <item x="153"/>
        <item x="160"/>
        <item x="161"/>
        <item x="170"/>
        <item x="171"/>
        <item x="213"/>
        <item x="81"/>
        <item x="82"/>
        <item x="84"/>
        <item x="207"/>
        <item x="208"/>
        <item x="85"/>
        <item x="89"/>
        <item x="169"/>
        <item x="176"/>
        <item x="113"/>
        <item x="91"/>
        <item x="92"/>
        <item x="93"/>
        <item x="6"/>
        <item x="22"/>
        <item x="4"/>
        <item x="5"/>
        <item x="76"/>
        <item x="131"/>
        <item x="23"/>
        <item x="80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50"/>
        <item x="149"/>
        <item x="109"/>
        <item x="77"/>
        <item x="106"/>
        <item x="121"/>
        <item x="157"/>
        <item x="24"/>
        <item x="25"/>
        <item x="18"/>
        <item x="26"/>
        <item x="27"/>
        <item x="162"/>
        <item x="28"/>
        <item x="163"/>
        <item x="29"/>
        <item x="15"/>
        <item x="30"/>
        <item x="150"/>
        <item x="16"/>
        <item x="31"/>
        <item x="159"/>
        <item x="151"/>
        <item x="200"/>
        <item x="201"/>
        <item x="202"/>
        <item x="165"/>
        <item x="166"/>
        <item x="129"/>
        <item x="130"/>
        <item x="152"/>
        <item x="172"/>
        <item x="183"/>
        <item x="178"/>
        <item x="180"/>
        <item x="167"/>
        <item x="168"/>
        <item x="122"/>
        <item x="107"/>
        <item x="116"/>
        <item x="173"/>
        <item x="188"/>
        <item x="7"/>
        <item x="189"/>
        <item m="1" x="214"/>
        <item x="59"/>
        <item x="143"/>
        <item x="144"/>
        <item x="187"/>
        <item x="123"/>
        <item x="174"/>
        <item x="203"/>
        <item x="205"/>
        <item x="78"/>
        <item x="206"/>
        <item x="145"/>
        <item x="32"/>
        <item x="33"/>
        <item x="209"/>
        <item x="210"/>
        <item x="211"/>
        <item x="192"/>
        <item x="193"/>
        <item x="194"/>
        <item x="124"/>
        <item x="0"/>
        <item x="52"/>
        <item x="66"/>
        <item x="125"/>
        <item x="126"/>
        <item x="127"/>
        <item x="132"/>
        <item x="179"/>
        <item x="8"/>
        <item x="9"/>
        <item x="73"/>
        <item x="79"/>
        <item x="83"/>
        <item x="182"/>
        <item x="184"/>
        <item x="185"/>
        <item x="186"/>
        <item x="39"/>
        <item x="90"/>
        <item x="142"/>
        <item x="154"/>
        <item x="196"/>
        <item x="86"/>
        <item x="115"/>
        <item x="117"/>
        <item x="198"/>
        <item x="199"/>
        <item x="204"/>
        <item x="44"/>
        <item x="46"/>
        <item x="48"/>
        <item x="128"/>
        <item x="175"/>
        <item x="181"/>
        <item x="190"/>
        <item x="191"/>
        <item x="110"/>
        <item x="111"/>
        <item x="2"/>
        <item x="3"/>
        <item x="40"/>
        <item x="136"/>
        <item x="138"/>
        <item x="140"/>
        <item x="108"/>
        <item x="19"/>
        <item x="20"/>
        <item x="47"/>
        <item x="53"/>
        <item x="54"/>
        <item x="137"/>
        <item x="139"/>
        <item x="141"/>
        <item x="155"/>
        <item x="177"/>
      </items>
    </pivotField>
    <pivotField axis="axisRow" compact="0" outline="0" subtotalTop="0" showAll="0" includeNewItemsInFilter="1" defaultSubtotal="0">
      <items count="12">
        <item x="4"/>
        <item x="10"/>
        <item x="2"/>
        <item x="7"/>
        <item x="9"/>
        <item x="5"/>
        <item x="1"/>
        <item x="3"/>
        <item x="11"/>
        <item x="8"/>
        <item x="0"/>
        <item x="6"/>
      </items>
    </pivotField>
    <pivotField axis="axisRow" compact="0" outline="0" subtotalTop="0" showAll="0" includeNewItemsInFilter="1" defaultSubtotal="0">
      <items count="12">
        <item x="4"/>
        <item x="10"/>
        <item x="2"/>
        <item x="7"/>
        <item x="9"/>
        <item x="5"/>
        <item x="1"/>
        <item x="3"/>
        <item x="8"/>
        <item x="11"/>
        <item x="0"/>
        <item x="6"/>
      </items>
    </pivotField>
    <pivotField axis="axisRow" compact="0" outline="0" subtotalTop="0" showAll="0" includeNewItemsInFilter="1" defaultSubtotal="0">
      <items count="13">
        <item x="9"/>
        <item x="11"/>
        <item x="8"/>
        <item x="1"/>
        <item x="10"/>
        <item x="4"/>
        <item m="1" x="12"/>
        <item x="2"/>
        <item x="3"/>
        <item x="5"/>
        <item x="0"/>
        <item x="6"/>
        <item x="7"/>
      </items>
    </pivotField>
    <pivotField axis="axisRow" compact="0" outline="0" subtotalTop="0" showAll="0" includeNewItemsInFilter="1">
      <items count="14">
        <item x="7"/>
        <item m="1" x="12"/>
        <item x="4"/>
        <item x="10"/>
        <item x="2"/>
        <item x="5"/>
        <item x="1"/>
        <item x="11"/>
        <item x="3"/>
        <item x="8"/>
        <item x="0"/>
        <item x="6"/>
        <item x="9"/>
        <item t="default"/>
      </items>
    </pivotField>
  </pivotFields>
  <rowFields count="6">
    <field x="2"/>
    <field x="3"/>
    <field x="4"/>
    <field x="5"/>
    <field x="6"/>
    <field x="7"/>
  </rowFields>
  <rowItems count="215">
    <i>
      <x/>
      <x v="62"/>
      <x v="2"/>
      <x v="2"/>
      <x v="7"/>
      <x v="4"/>
    </i>
    <i>
      <x v="1"/>
      <x v="142"/>
      <x v="2"/>
      <x v="2"/>
      <x v="7"/>
      <x v="4"/>
    </i>
    <i>
      <x v="2"/>
      <x v="143"/>
      <x v="2"/>
      <x v="2"/>
      <x v="7"/>
      <x v="4"/>
    </i>
    <i>
      <x v="3"/>
      <x v="151"/>
      <x v="2"/>
      <x v="2"/>
      <x v="7"/>
      <x v="4"/>
    </i>
    <i>
      <x v="4"/>
      <x/>
      <x v="7"/>
      <x v="7"/>
      <x v="8"/>
      <x v="8"/>
    </i>
    <i r="1">
      <x v="11"/>
      <x v="7"/>
      <x v="7"/>
      <x v="8"/>
      <x v="8"/>
    </i>
    <i r="1">
      <x v="169"/>
      <x v="7"/>
      <x v="7"/>
      <x v="8"/>
      <x v="8"/>
    </i>
    <i r="1">
      <x v="170"/>
      <x v="7"/>
      <x v="7"/>
      <x v="8"/>
      <x v="8"/>
    </i>
    <i>
      <x v="5"/>
      <x v="76"/>
      <x v="2"/>
      <x v="2"/>
      <x v="7"/>
      <x v="4"/>
    </i>
    <i>
      <x v="6"/>
      <x v="200"/>
      <x v="6"/>
      <x v="6"/>
      <x v="3"/>
      <x v="6"/>
    </i>
    <i>
      <x v="7"/>
      <x v="41"/>
      <x v="9"/>
      <x v="8"/>
      <x v="2"/>
      <x v="9"/>
    </i>
    <i r="1">
      <x v="42"/>
      <x v="9"/>
      <x v="8"/>
      <x v="2"/>
      <x v="9"/>
    </i>
    <i>
      <x v="8"/>
      <x v="79"/>
      <x v="6"/>
      <x v="6"/>
      <x v="3"/>
      <x v="6"/>
    </i>
    <i>
      <x v="9"/>
      <x v="6"/>
      <x/>
      <x/>
      <x v="5"/>
      <x v="2"/>
    </i>
    <i>
      <x v="10"/>
      <x v="8"/>
      <x v="5"/>
      <x v="5"/>
      <x v="9"/>
      <x v="5"/>
    </i>
    <i r="1">
      <x v="105"/>
      <x v="5"/>
      <x v="5"/>
      <x v="9"/>
      <x v="5"/>
    </i>
    <i>
      <x v="11"/>
      <x v="183"/>
      <x v="7"/>
      <x v="7"/>
      <x v="8"/>
      <x v="8"/>
    </i>
    <i>
      <x v="12"/>
      <x v="25"/>
      <x v="4"/>
      <x v="4"/>
      <x/>
      <x v="12"/>
    </i>
    <i>
      <x v="13"/>
      <x v="184"/>
      <x v="4"/>
      <x v="4"/>
      <x/>
      <x v="12"/>
    </i>
    <i>
      <x v="14"/>
      <x v="201"/>
      <x v="6"/>
      <x v="6"/>
      <x v="3"/>
      <x v="6"/>
    </i>
    <i>
      <x v="15"/>
      <x v="164"/>
      <x v="3"/>
      <x v="3"/>
      <x v="12"/>
      <x/>
    </i>
    <i>
      <x v="16"/>
      <x v="165"/>
      <x v="3"/>
      <x v="3"/>
      <x v="12"/>
      <x/>
    </i>
    <i>
      <x v="17"/>
      <x v="157"/>
      <x v="6"/>
      <x v="6"/>
      <x v="3"/>
      <x v="6"/>
    </i>
    <i>
      <x v="18"/>
      <x v="17"/>
      <x v="11"/>
      <x v="11"/>
      <x v="11"/>
      <x v="11"/>
    </i>
    <i r="1">
      <x v="18"/>
      <x v="11"/>
      <x v="11"/>
      <x v="11"/>
      <x v="11"/>
    </i>
    <i r="1">
      <x v="19"/>
      <x v="11"/>
      <x v="11"/>
      <x v="11"/>
      <x v="11"/>
    </i>
    <i>
      <x v="20"/>
      <x v="189"/>
      <x v="11"/>
      <x v="11"/>
      <x v="11"/>
      <x v="11"/>
    </i>
    <i>
      <x v="21"/>
      <x v="52"/>
      <x v="2"/>
      <x v="2"/>
      <x v="7"/>
      <x v="4"/>
    </i>
    <i>
      <x v="22"/>
      <x v="5"/>
      <x v="6"/>
      <x v="6"/>
      <x v="3"/>
      <x v="6"/>
    </i>
    <i r="1">
      <x v="178"/>
      <x v="6"/>
      <x v="6"/>
      <x v="3"/>
      <x v="6"/>
    </i>
    <i r="1">
      <x v="182"/>
      <x v="6"/>
      <x v="6"/>
      <x v="3"/>
      <x v="6"/>
    </i>
    <i>
      <x v="23"/>
      <x v="55"/>
      <x v="6"/>
      <x v="6"/>
      <x v="3"/>
      <x v="6"/>
    </i>
    <i>
      <x v="24"/>
      <x v="21"/>
      <x/>
      <x/>
      <x v="5"/>
      <x v="2"/>
    </i>
    <i>
      <x v="25"/>
      <x v="205"/>
      <x v="2"/>
      <x v="2"/>
      <x v="7"/>
      <x v="4"/>
    </i>
    <i>
      <x v="26"/>
      <x v="197"/>
      <x v="2"/>
      <x v="2"/>
      <x v="7"/>
      <x v="4"/>
    </i>
    <i>
      <x v="27"/>
      <x v="48"/>
      <x v="3"/>
      <x v="3"/>
      <x v="12"/>
      <x/>
    </i>
    <i>
      <x v="28"/>
      <x v="22"/>
      <x/>
      <x/>
      <x v="5"/>
      <x v="2"/>
    </i>
    <i>
      <x v="29"/>
      <x v="23"/>
      <x v="7"/>
      <x v="7"/>
      <x v="8"/>
      <x v="8"/>
    </i>
    <i>
      <x v="30"/>
      <x v="24"/>
      <x v="2"/>
      <x v="2"/>
      <x v="7"/>
      <x v="4"/>
    </i>
    <i>
      <x v="31"/>
      <x v="31"/>
      <x v="7"/>
      <x v="7"/>
      <x v="8"/>
      <x v="8"/>
    </i>
    <i>
      <x v="32"/>
      <x v="29"/>
      <x/>
      <x/>
      <x v="5"/>
      <x v="2"/>
    </i>
    <i>
      <x v="33"/>
      <x v="166"/>
      <x v="3"/>
      <x v="3"/>
      <x v="12"/>
      <x/>
    </i>
    <i>
      <x v="34"/>
      <x v="192"/>
      <x v="3"/>
      <x v="3"/>
      <x v="12"/>
      <x/>
    </i>
    <i>
      <x v="35"/>
      <x v="138"/>
      <x v="2"/>
      <x v="2"/>
      <x v="7"/>
      <x v="4"/>
    </i>
    <i>
      <x v="36"/>
      <x v="26"/>
      <x v="1"/>
      <x v="1"/>
      <x v="4"/>
      <x v="3"/>
    </i>
    <i>
      <x v="37"/>
      <x v="28"/>
      <x v="11"/>
      <x v="11"/>
      <x v="11"/>
      <x v="11"/>
    </i>
    <i>
      <x v="38"/>
      <x v="30"/>
      <x/>
      <x/>
      <x v="5"/>
      <x v="2"/>
    </i>
    <i>
      <x v="39"/>
      <x v="12"/>
      <x v="2"/>
      <x v="2"/>
      <x v="7"/>
      <x v="4"/>
    </i>
    <i r="1">
      <x v="13"/>
      <x v="2"/>
      <x v="2"/>
      <x v="7"/>
      <x v="4"/>
    </i>
    <i>
      <x v="40"/>
      <x v="32"/>
      <x v="9"/>
      <x v="8"/>
      <x v="2"/>
      <x v="9"/>
    </i>
    <i>
      <x v="41"/>
      <x v="35"/>
      <x v="6"/>
      <x v="6"/>
      <x v="3"/>
      <x v="6"/>
    </i>
    <i>
      <x v="42"/>
      <x v="1"/>
      <x v="5"/>
      <x v="5"/>
      <x v="9"/>
      <x v="5"/>
    </i>
    <i r="1">
      <x v="77"/>
      <x v="5"/>
      <x v="5"/>
      <x v="9"/>
      <x v="5"/>
    </i>
    <i r="1">
      <x v="97"/>
      <x v="5"/>
      <x v="5"/>
      <x v="9"/>
      <x v="5"/>
    </i>
    <i r="1">
      <x v="107"/>
      <x v="5"/>
      <x v="5"/>
      <x v="9"/>
      <x v="5"/>
    </i>
    <i r="1">
      <x v="126"/>
      <x v="5"/>
      <x v="5"/>
      <x v="9"/>
      <x v="5"/>
    </i>
    <i>
      <x v="43"/>
      <x v="190"/>
      <x v="11"/>
      <x v="11"/>
      <x v="11"/>
      <x v="11"/>
    </i>
    <i>
      <x v="44"/>
      <x v="193"/>
      <x v="9"/>
      <x v="8"/>
      <x v="2"/>
      <x v="9"/>
    </i>
    <i>
      <x v="45"/>
      <x v="39"/>
      <x v="5"/>
      <x v="5"/>
      <x v="9"/>
      <x v="5"/>
    </i>
    <i r="1">
      <x v="40"/>
      <x v="5"/>
      <x v="5"/>
      <x v="9"/>
      <x v="5"/>
    </i>
    <i>
      <x v="46"/>
      <x v="117"/>
      <x v="5"/>
      <x v="5"/>
      <x v="9"/>
      <x v="5"/>
    </i>
    <i>
      <x v="47"/>
      <x v="156"/>
      <x v="6"/>
      <x v="6"/>
      <x v="3"/>
      <x v="6"/>
    </i>
    <i>
      <x v="48"/>
      <x v="149"/>
      <x v="9"/>
      <x v="8"/>
      <x v="2"/>
      <x v="9"/>
    </i>
    <i>
      <x v="49"/>
      <x v="46"/>
      <x v="9"/>
      <x v="8"/>
      <x v="2"/>
      <x v="9"/>
    </i>
    <i>
      <x v="50"/>
      <x v="80"/>
      <x v="9"/>
      <x v="8"/>
      <x v="2"/>
      <x v="9"/>
    </i>
    <i>
      <x v="51"/>
      <x v="43"/>
      <x v="9"/>
      <x v="8"/>
      <x v="2"/>
      <x v="9"/>
    </i>
    <i r="1">
      <x v="44"/>
      <x v="9"/>
      <x v="8"/>
      <x v="2"/>
      <x v="9"/>
    </i>
    <i r="1">
      <x v="45"/>
      <x v="9"/>
      <x v="8"/>
      <x v="2"/>
      <x v="9"/>
    </i>
    <i r="1">
      <x v="171"/>
      <x v="9"/>
      <x v="8"/>
      <x v="2"/>
      <x v="9"/>
    </i>
    <i>
      <x v="52"/>
      <x v="70"/>
      <x v="5"/>
      <x v="5"/>
      <x v="9"/>
      <x v="5"/>
    </i>
    <i>
      <x v="53"/>
      <x v="51"/>
      <x v="9"/>
      <x v="8"/>
      <x v="2"/>
      <x v="9"/>
    </i>
    <i>
      <x v="54"/>
      <x v="50"/>
      <x v="9"/>
      <x v="8"/>
      <x v="2"/>
      <x v="9"/>
    </i>
    <i>
      <x v="55"/>
      <x v="186"/>
      <x v="8"/>
      <x v="9"/>
      <x v="1"/>
      <x v="7"/>
    </i>
    <i>
      <x v="56"/>
      <x v="57"/>
      <x v="6"/>
      <x v="6"/>
      <x v="3"/>
      <x v="6"/>
    </i>
    <i>
      <x v="57"/>
      <x v="124"/>
      <x v="3"/>
      <x v="3"/>
      <x v="12"/>
      <x/>
    </i>
    <i>
      <x v="58"/>
      <x v="125"/>
      <x v="3"/>
      <x v="3"/>
      <x v="12"/>
      <x/>
    </i>
    <i>
      <x v="59"/>
      <x v="136"/>
      <x/>
      <x/>
      <x v="5"/>
      <x v="2"/>
    </i>
    <i r="1">
      <x v="146"/>
      <x/>
      <x/>
      <x v="5"/>
      <x v="2"/>
    </i>
    <i>
      <x v="60"/>
      <x v="3"/>
      <x v="6"/>
      <x v="6"/>
      <x v="3"/>
      <x v="6"/>
    </i>
    <i>
      <x v="61"/>
      <x v="4"/>
      <x v="6"/>
      <x v="6"/>
      <x v="3"/>
      <x v="6"/>
    </i>
    <i>
      <x v="62"/>
      <x v="2"/>
      <x v="6"/>
      <x v="6"/>
      <x v="3"/>
      <x v="6"/>
    </i>
    <i r="1">
      <x v="34"/>
      <x v="6"/>
      <x v="6"/>
      <x v="3"/>
      <x v="6"/>
    </i>
    <i>
      <x v="63"/>
      <x v="175"/>
      <x v="2"/>
      <x v="2"/>
      <x v="7"/>
      <x v="4"/>
    </i>
    <i>
      <x v="64"/>
      <x v="63"/>
      <x v="2"/>
      <x v="2"/>
      <x v="7"/>
      <x v="4"/>
    </i>
    <i>
      <x v="65"/>
      <x v="64"/>
      <x v="2"/>
      <x v="2"/>
      <x v="7"/>
      <x v="4"/>
    </i>
    <i>
      <x v="66"/>
      <x v="99"/>
      <x v="2"/>
      <x v="2"/>
      <x v="7"/>
      <x v="4"/>
    </i>
    <i>
      <x v="67"/>
      <x v="67"/>
      <x/>
      <x/>
      <x v="5"/>
      <x v="2"/>
    </i>
    <i>
      <x v="68"/>
      <x v="68"/>
      <x v="6"/>
      <x v="6"/>
      <x v="3"/>
      <x v="6"/>
    </i>
    <i>
      <x v="69"/>
      <x v="69"/>
      <x v="7"/>
      <x v="7"/>
      <x v="8"/>
      <x v="8"/>
    </i>
    <i>
      <x v="70"/>
      <x v="202"/>
      <x v="6"/>
      <x v="6"/>
      <x v="3"/>
      <x v="6"/>
    </i>
    <i>
      <x v="71"/>
      <x v="198"/>
      <x v="2"/>
      <x v="2"/>
      <x v="7"/>
      <x v="4"/>
    </i>
    <i>
      <x v="72"/>
      <x v="71"/>
      <x v="9"/>
      <x v="8"/>
      <x v="2"/>
      <x v="9"/>
    </i>
    <i>
      <x v="73"/>
      <x v="215"/>
      <x v="9"/>
      <x v="8"/>
      <x v="2"/>
      <x v="9"/>
    </i>
    <i>
      <x v="74"/>
      <x v="14"/>
      <x v="2"/>
      <x v="2"/>
      <x v="7"/>
      <x v="4"/>
    </i>
    <i>
      <x v="75"/>
      <x v="72"/>
      <x v="2"/>
      <x v="2"/>
      <x v="7"/>
      <x v="4"/>
    </i>
    <i>
      <x v="76"/>
      <x v="53"/>
      <x v="2"/>
      <x v="2"/>
      <x v="7"/>
      <x v="4"/>
    </i>
    <i>
      <x v="77"/>
      <x v="211"/>
      <x v="6"/>
      <x v="6"/>
      <x v="3"/>
      <x v="6"/>
    </i>
    <i>
      <x v="78"/>
      <x v="135"/>
      <x v="4"/>
      <x v="4"/>
      <x/>
      <x v="12"/>
    </i>
    <i>
      <x v="79"/>
      <x v="179"/>
      <x v="2"/>
      <x v="2"/>
      <x v="7"/>
      <x v="4"/>
    </i>
    <i>
      <x v="80"/>
      <x v="73"/>
      <x v="2"/>
      <x v="2"/>
      <x v="7"/>
      <x v="4"/>
    </i>
    <i>
      <x v="81"/>
      <x v="74"/>
      <x v="2"/>
      <x v="2"/>
      <x v="7"/>
      <x v="4"/>
    </i>
    <i>
      <x v="82"/>
      <x v="75"/>
      <x v="2"/>
      <x v="2"/>
      <x v="7"/>
      <x v="4"/>
    </i>
    <i>
      <x v="83"/>
      <x v="27"/>
      <x v="1"/>
      <x v="1"/>
      <x v="4"/>
      <x v="3"/>
    </i>
    <i>
      <x v="84"/>
      <x v="206"/>
      <x v="5"/>
      <x v="5"/>
      <x v="9"/>
      <x v="5"/>
    </i>
    <i r="1">
      <x v="207"/>
      <x v="5"/>
      <x v="5"/>
      <x v="9"/>
      <x v="5"/>
    </i>
    <i>
      <x v="85"/>
      <x v="199"/>
      <x v="6"/>
      <x v="6"/>
      <x v="3"/>
      <x v="6"/>
    </i>
    <i>
      <x v="86"/>
      <x v="78"/>
      <x v="6"/>
      <x v="6"/>
      <x v="3"/>
      <x v="6"/>
    </i>
    <i>
      <x v="87"/>
      <x v="203"/>
      <x v="6"/>
      <x v="6"/>
      <x v="3"/>
      <x v="6"/>
    </i>
    <i>
      <x v="89"/>
      <x v="15"/>
      <x v="2"/>
      <x v="2"/>
      <x v="7"/>
      <x v="4"/>
    </i>
    <i>
      <x v="90"/>
      <x v="60"/>
      <x/>
      <x/>
      <x v="5"/>
      <x v="2"/>
    </i>
    <i r="1">
      <x v="61"/>
      <x/>
      <x/>
      <x v="5"/>
      <x v="2"/>
    </i>
    <i r="1">
      <x v="127"/>
      <x/>
      <x/>
      <x v="5"/>
      <x v="2"/>
    </i>
    <i>
      <x v="91"/>
      <x v="54"/>
      <x v="6"/>
      <x v="6"/>
      <x v="3"/>
      <x v="6"/>
    </i>
    <i>
      <x v="92"/>
      <x v="162"/>
      <x/>
      <x/>
      <x v="5"/>
      <x v="2"/>
    </i>
    <i>
      <x v="93"/>
      <x v="209"/>
      <x v="3"/>
      <x v="3"/>
      <x v="12"/>
      <x/>
    </i>
    <i r="1">
      <x v="210"/>
      <x v="3"/>
      <x v="3"/>
      <x v="12"/>
      <x/>
    </i>
    <i>
      <x v="94"/>
      <x v="47"/>
      <x v="3"/>
      <x v="3"/>
      <x v="12"/>
      <x/>
    </i>
    <i r="1">
      <x v="49"/>
      <x v="3"/>
      <x v="3"/>
      <x v="12"/>
      <x/>
    </i>
    <i>
      <x v="95"/>
      <x v="180"/>
      <x v="6"/>
      <x v="6"/>
      <x v="3"/>
      <x v="6"/>
    </i>
    <i>
      <x v="96"/>
      <x v="83"/>
      <x v="2"/>
      <x v="2"/>
      <x v="7"/>
      <x v="4"/>
    </i>
    <i>
      <x v="97"/>
      <x v="84"/>
      <x v="2"/>
      <x v="2"/>
      <x v="7"/>
      <x v="4"/>
    </i>
    <i>
      <x v="98"/>
      <x v="86"/>
      <x v="2"/>
      <x v="2"/>
      <x v="7"/>
      <x v="4"/>
    </i>
    <i>
      <x v="99"/>
      <x v="87"/>
      <x v="2"/>
      <x v="2"/>
      <x v="7"/>
      <x v="4"/>
    </i>
    <i>
      <x v="100"/>
      <x v="88"/>
      <x v="2"/>
      <x v="2"/>
      <x v="7"/>
      <x v="4"/>
    </i>
    <i>
      <x v="101"/>
      <x v="85"/>
      <x v="2"/>
      <x v="2"/>
      <x v="7"/>
      <x v="4"/>
    </i>
    <i>
      <x v="102"/>
      <x v="89"/>
      <x v="2"/>
      <x v="2"/>
      <x v="7"/>
      <x v="4"/>
    </i>
    <i>
      <x v="103"/>
      <x v="90"/>
      <x v="2"/>
      <x v="2"/>
      <x v="7"/>
      <x v="4"/>
    </i>
    <i>
      <x v="104"/>
      <x v="91"/>
      <x v="2"/>
      <x v="2"/>
      <x v="7"/>
      <x v="4"/>
    </i>
    <i>
      <x v="105"/>
      <x v="92"/>
      <x v="2"/>
      <x v="2"/>
      <x v="7"/>
      <x v="4"/>
    </i>
    <i>
      <x v="106"/>
      <x v="93"/>
      <x v="2"/>
      <x v="2"/>
      <x v="7"/>
      <x v="4"/>
    </i>
    <i>
      <x v="107"/>
      <x v="94"/>
      <x v="2"/>
      <x v="2"/>
      <x v="7"/>
      <x v="4"/>
    </i>
    <i>
      <x v="108"/>
      <x v="95"/>
      <x v="2"/>
      <x v="2"/>
      <x v="7"/>
      <x v="4"/>
    </i>
    <i>
      <x v="109"/>
      <x v="158"/>
      <x v="6"/>
      <x v="6"/>
      <x v="3"/>
      <x v="6"/>
    </i>
    <i r="1">
      <x v="159"/>
      <x v="6"/>
      <x v="6"/>
      <x v="3"/>
      <x v="6"/>
    </i>
    <i>
      <x v="110"/>
      <x v="208"/>
      <x v="11"/>
      <x v="11"/>
      <x v="11"/>
      <x v="11"/>
    </i>
    <i>
      <x v="111"/>
      <x v="96"/>
      <x/>
      <x/>
      <x v="5"/>
      <x v="2"/>
    </i>
    <i>
      <x v="112"/>
      <x v="181"/>
      <x v="6"/>
      <x v="6"/>
      <x v="3"/>
      <x v="6"/>
    </i>
    <i>
      <x v="113"/>
      <x v="98"/>
      <x v="2"/>
      <x v="2"/>
      <x v="7"/>
      <x v="4"/>
    </i>
    <i>
      <x v="114"/>
      <x v="214"/>
      <x v="2"/>
      <x v="2"/>
      <x v="7"/>
      <x v="4"/>
    </i>
    <i>
      <x v="115"/>
      <x v="99"/>
      <x v="3"/>
      <x v="3"/>
      <x v="12"/>
      <x/>
    </i>
    <i>
      <x v="116"/>
      <x v="100"/>
      <x v="2"/>
      <x v="2"/>
      <x v="7"/>
      <x v="4"/>
    </i>
    <i>
      <x v="117"/>
      <x v="101"/>
      <x v="1"/>
      <x v="1"/>
      <x v="4"/>
      <x v="3"/>
    </i>
    <i>
      <x v="118"/>
      <x v="102"/>
      <x v="2"/>
      <x v="2"/>
      <x v="7"/>
      <x v="4"/>
    </i>
    <i>
      <x v="119"/>
      <x v="108"/>
      <x v="5"/>
      <x v="5"/>
      <x v="9"/>
      <x v="5"/>
    </i>
    <i>
      <x v="120"/>
      <x v="36"/>
      <x v="2"/>
      <x v="2"/>
      <x v="7"/>
      <x v="4"/>
    </i>
    <i>
      <x v="121"/>
      <x v="58"/>
      <x v="5"/>
      <x v="5"/>
      <x v="9"/>
      <x v="5"/>
    </i>
    <i>
      <x v="122"/>
      <x v="9"/>
      <x v="5"/>
      <x v="5"/>
      <x v="9"/>
      <x v="5"/>
    </i>
    <i r="1">
      <x v="82"/>
      <x v="5"/>
      <x v="5"/>
      <x v="9"/>
      <x v="5"/>
    </i>
    <i r="1">
      <x v="103"/>
      <x v="5"/>
      <x v="5"/>
      <x v="9"/>
      <x v="5"/>
    </i>
    <i r="1">
      <x v="104"/>
      <x v="5"/>
      <x v="5"/>
      <x v="9"/>
      <x v="5"/>
    </i>
    <i r="1">
      <x v="106"/>
      <x v="5"/>
      <x v="5"/>
      <x v="9"/>
      <x v="5"/>
    </i>
    <i r="1">
      <x v="111"/>
      <x v="5"/>
      <x v="5"/>
      <x v="9"/>
      <x v="5"/>
    </i>
    <i r="1">
      <x v="152"/>
      <x v="5"/>
      <x v="5"/>
      <x v="9"/>
      <x v="5"/>
    </i>
    <i r="1">
      <x v="153"/>
      <x v="5"/>
      <x v="5"/>
      <x v="9"/>
      <x v="5"/>
    </i>
    <i>
      <x v="123"/>
      <x v="113"/>
      <x v="5"/>
      <x v="5"/>
      <x v="9"/>
      <x v="5"/>
    </i>
    <i r="1">
      <x v="116"/>
      <x v="5"/>
      <x v="5"/>
      <x v="9"/>
      <x v="5"/>
    </i>
    <i>
      <x v="124"/>
      <x v="185"/>
      <x v="4"/>
      <x v="4"/>
      <x/>
      <x v="12"/>
    </i>
    <i>
      <x v="125"/>
      <x v="212"/>
      <x v="6"/>
      <x v="6"/>
      <x v="3"/>
      <x v="6"/>
    </i>
    <i>
      <x v="126"/>
      <x v="187"/>
      <x v="8"/>
      <x v="9"/>
      <x v="1"/>
      <x v="7"/>
    </i>
    <i>
      <x v="127"/>
      <x v="119"/>
      <x v="8"/>
      <x v="9"/>
      <x v="1"/>
      <x v="7"/>
    </i>
    <i>
      <x v="128"/>
      <x v="120"/>
      <x v="8"/>
      <x v="9"/>
      <x v="1"/>
      <x v="7"/>
    </i>
    <i>
      <x v="129"/>
      <x v="204"/>
      <x v="6"/>
      <x v="6"/>
      <x v="3"/>
      <x v="6"/>
    </i>
    <i>
      <x v="130"/>
      <x v="122"/>
      <x/>
      <x/>
      <x v="5"/>
      <x v="2"/>
    </i>
    <i r="1">
      <x v="123"/>
      <x/>
      <x/>
      <x v="5"/>
      <x v="2"/>
    </i>
    <i>
      <x v="131"/>
      <x v="7"/>
      <x v="5"/>
      <x v="5"/>
      <x v="9"/>
      <x v="5"/>
    </i>
    <i r="1">
      <x v="115"/>
      <x v="5"/>
      <x v="5"/>
      <x v="9"/>
      <x v="5"/>
    </i>
    <i>
      <x v="132"/>
      <x v="173"/>
      <x v="2"/>
      <x v="2"/>
      <x v="7"/>
      <x v="4"/>
    </i>
    <i>
      <x v="133"/>
      <x v="16"/>
      <x v="2"/>
      <x v="2"/>
      <x v="7"/>
      <x v="4"/>
    </i>
    <i>
      <x v="134"/>
      <x v="174"/>
      <x v="2"/>
      <x v="2"/>
      <x v="7"/>
      <x v="4"/>
    </i>
    <i>
      <x v="135"/>
      <x v="128"/>
      <x v="2"/>
      <x v="2"/>
      <x v="7"/>
      <x v="4"/>
    </i>
    <i>
      <x v="136"/>
      <x v="129"/>
      <x v="9"/>
      <x v="8"/>
      <x v="2"/>
      <x v="9"/>
    </i>
    <i>
      <x v="137"/>
      <x v="168"/>
      <x v="9"/>
      <x v="8"/>
      <x v="2"/>
      <x v="9"/>
    </i>
    <i>
      <x v="138"/>
      <x v="130"/>
      <x v="9"/>
      <x v="8"/>
      <x v="2"/>
      <x v="9"/>
    </i>
    <i>
      <x v="139"/>
      <x v="194"/>
      <x v="9"/>
      <x v="8"/>
      <x v="2"/>
      <x v="9"/>
    </i>
    <i>
      <x v="140"/>
      <x v="132"/>
      <x v="6"/>
      <x v="6"/>
      <x v="3"/>
      <x v="6"/>
    </i>
    <i>
      <x v="141"/>
      <x v="131"/>
      <x v="6"/>
      <x v="6"/>
      <x v="3"/>
      <x v="6"/>
    </i>
    <i>
      <x v="142"/>
      <x v="213"/>
      <x v="6"/>
      <x v="6"/>
      <x v="3"/>
      <x v="6"/>
    </i>
    <i>
      <x v="143"/>
      <x v="133"/>
      <x v="1"/>
      <x v="1"/>
      <x v="4"/>
      <x v="3"/>
    </i>
    <i>
      <x v="144"/>
      <x v="176"/>
      <x v="2"/>
      <x v="2"/>
      <x v="7"/>
      <x v="4"/>
    </i>
    <i>
      <x v="145"/>
      <x v="177"/>
      <x v="2"/>
      <x v="2"/>
      <x v="7"/>
      <x v="4"/>
    </i>
    <i>
      <x v="146"/>
      <x v="191"/>
      <x v="11"/>
      <x v="11"/>
      <x v="11"/>
      <x v="11"/>
    </i>
    <i>
      <x v="147"/>
      <x v="59"/>
      <x v="5"/>
      <x v="5"/>
      <x v="9"/>
      <x v="5"/>
    </i>
    <i>
      <x v="148"/>
      <x v="134"/>
      <x v="2"/>
      <x v="2"/>
      <x v="7"/>
      <x v="4"/>
    </i>
    <i>
      <x v="150"/>
      <x v="137"/>
      <x v="2"/>
      <x v="2"/>
      <x v="7"/>
      <x v="4"/>
    </i>
    <i>
      <x v="151"/>
      <x v="37"/>
      <x v="2"/>
      <x v="2"/>
      <x v="7"/>
      <x v="4"/>
    </i>
    <i>
      <x v="152"/>
      <x v="109"/>
      <x v="5"/>
      <x v="5"/>
      <x v="9"/>
      <x v="5"/>
    </i>
    <i>
      <x v="153"/>
      <x v="20"/>
      <x v="1"/>
      <x v="1"/>
      <x v="4"/>
      <x v="3"/>
    </i>
    <i>
      <x v="154"/>
      <x v="139"/>
      <x v="7"/>
      <x v="7"/>
      <x v="8"/>
      <x v="8"/>
    </i>
    <i>
      <x v="155"/>
      <x v="195"/>
      <x v="9"/>
      <x v="8"/>
      <x v="2"/>
      <x v="9"/>
    </i>
    <i>
      <x v="156"/>
      <x v="141"/>
      <x v="5"/>
      <x v="5"/>
      <x v="9"/>
      <x v="5"/>
    </i>
    <i>
      <x v="157"/>
      <x v="196"/>
      <x v="9"/>
      <x v="8"/>
      <x v="2"/>
      <x v="9"/>
    </i>
    <i>
      <x v="158"/>
      <x v="121"/>
      <x v="8"/>
      <x v="9"/>
      <x v="1"/>
      <x v="7"/>
    </i>
    <i>
      <x v="159"/>
      <x v="144"/>
      <x v="2"/>
      <x v="2"/>
      <x v="7"/>
      <x v="4"/>
    </i>
    <i>
      <x v="160"/>
      <x v="114"/>
      <x v="5"/>
      <x v="5"/>
      <x v="9"/>
      <x v="5"/>
    </i>
    <i r="1">
      <x v="118"/>
      <x v="5"/>
      <x v="5"/>
      <x v="9"/>
      <x v="5"/>
    </i>
    <i>
      <x v="161"/>
      <x v="145"/>
      <x v="1"/>
      <x v="1"/>
      <x v="4"/>
      <x v="3"/>
    </i>
    <i>
      <x v="162"/>
      <x v="147"/>
      <x v="8"/>
      <x v="9"/>
      <x v="1"/>
      <x v="7"/>
    </i>
    <i>
      <x v="163"/>
      <x v="148"/>
      <x v="6"/>
      <x v="6"/>
      <x v="3"/>
      <x v="6"/>
    </i>
    <i>
      <x v="164"/>
      <x v="65"/>
      <x v="2"/>
      <x v="2"/>
      <x v="7"/>
      <x v="4"/>
    </i>
    <i>
      <x v="165"/>
      <x v="56"/>
      <x v="6"/>
      <x v="6"/>
      <x v="3"/>
      <x v="6"/>
    </i>
    <i>
      <x v="166"/>
      <x v="163"/>
      <x v="3"/>
      <x v="3"/>
      <x v="12"/>
      <x/>
    </i>
    <i>
      <x v="167"/>
      <x v="81"/>
      <x v="3"/>
      <x v="3"/>
      <x v="12"/>
      <x/>
    </i>
    <i>
      <x v="168"/>
      <x v="188"/>
      <x v="8"/>
      <x v="9"/>
      <x v="1"/>
      <x v="7"/>
    </i>
    <i>
      <x v="169"/>
      <x v="172"/>
      <x v="9"/>
      <x v="8"/>
      <x v="2"/>
      <x v="9"/>
    </i>
    <i>
      <x v="170"/>
      <x v="150"/>
      <x v="3"/>
      <x v="3"/>
      <x v="12"/>
      <x/>
    </i>
    <i>
      <x v="171"/>
      <x v="66"/>
      <x/>
      <x/>
      <x v="5"/>
      <x v="2"/>
    </i>
    <i>
      <x v="172"/>
      <x v="33"/>
      <x v="9"/>
      <x v="8"/>
      <x v="2"/>
      <x v="9"/>
    </i>
    <i>
      <x v="173"/>
      <x v="167"/>
      <x v="3"/>
      <x v="3"/>
      <x v="12"/>
      <x/>
    </i>
    <i>
      <x v="174"/>
      <x v="110"/>
      <x v="5"/>
      <x v="5"/>
      <x v="9"/>
      <x v="5"/>
    </i>
    <i>
      <x v="175"/>
      <x v="10"/>
      <x v="5"/>
      <x v="5"/>
      <x v="9"/>
      <x v="5"/>
    </i>
    <i>
      <x v="176"/>
      <x v="112"/>
      <x v="5"/>
      <x v="5"/>
      <x v="9"/>
      <x v="5"/>
    </i>
    <i>
      <x v="177"/>
      <x v="154"/>
      <x v="6"/>
      <x v="6"/>
      <x v="3"/>
      <x v="6"/>
    </i>
    <i>
      <x v="178"/>
      <x v="155"/>
      <x v="6"/>
      <x v="6"/>
      <x v="3"/>
      <x v="6"/>
    </i>
    <i>
      <x v="180"/>
      <x v="160"/>
      <x v="1"/>
      <x v="1"/>
      <x v="4"/>
      <x v="3"/>
    </i>
    <i>
      <x v="181"/>
    </i>
  </rowItems>
  <colItems count="1">
    <i/>
  </colItems>
  <pageFields count="1">
    <pageField fld="1" hier="0"/>
  </pageFields>
  <formats count="30">
    <format dxfId="29">
      <pivotArea field="0" type="button" dataOnly="0" labelOnly="1" outline="0"/>
    </format>
    <format dxfId="28">
      <pivotArea field="1" type="button" dataOnly="0" labelOnly="1" outline="0" axis="axisPage" fieldPosition="0"/>
    </format>
    <format dxfId="27">
      <pivotArea field="0" type="button" dataOnly="0" labelOnly="1" outline="0"/>
    </format>
    <format dxfId="26">
      <pivotArea field="1" type="button" dataOnly="0" labelOnly="1" outline="0" axis="axisPage" fieldPosition="0"/>
    </format>
    <format dxfId="25">
      <pivotArea field="0" type="button" dataOnly="0" labelOnly="1" outline="0"/>
    </format>
    <format dxfId="24">
      <pivotArea field="1" type="button" dataOnly="0" labelOnly="1" outline="0" axis="axisPage" fieldPosition="0"/>
    </format>
    <format dxfId="23">
      <pivotArea field="3" type="button" dataOnly="0" labelOnly="1" outline="0" axis="axisRow" fieldPosition="1"/>
    </format>
    <format dxfId="22">
      <pivotArea field="4" type="button" dataOnly="0" labelOnly="1" outline="0" axis="axisRow" fieldPosition="2"/>
    </format>
    <format dxfId="21">
      <pivotArea field="5" type="button" dataOnly="0" labelOnly="1" outline="0" axis="axisRow" fieldPosition="3"/>
    </format>
    <format dxfId="20">
      <pivotArea field="6" type="button" dataOnly="0" labelOnly="1" outline="0" axis="axisRow" fieldPosition="4"/>
    </format>
    <format dxfId="19">
      <pivotArea field="7" type="button" dataOnly="0" labelOnly="1" outline="0" axis="axisRow" fieldPosition="5"/>
    </format>
    <format dxfId="18">
      <pivotArea field="2" type="button" dataOnly="0" labelOnly="1" outline="0" axis="axisRow" fieldPosition="0"/>
    </format>
    <format dxfId="17">
      <pivotArea field="2" type="button" dataOnly="0" labelOnly="1" outline="0" axis="axisRow" fieldPosition="0"/>
    </format>
    <format dxfId="16">
      <pivotArea field="2" type="button" dataOnly="0" labelOnly="1" outline="0" axis="axisRow" fieldPosition="0"/>
    </format>
    <format dxfId="15">
      <pivotArea field="3" type="button" dataOnly="0" labelOnly="1" outline="0" axis="axisRow" fieldPosition="1"/>
    </format>
    <format dxfId="14">
      <pivotArea field="4" type="button" dataOnly="0" labelOnly="1" outline="0" axis="axisRow" fieldPosition="2"/>
    </format>
    <format dxfId="13">
      <pivotArea field="5" type="button" dataOnly="0" labelOnly="1" outline="0" axis="axisRow" fieldPosition="3"/>
    </format>
    <format dxfId="12">
      <pivotArea field="6" type="button" dataOnly="0" labelOnly="1" outline="0" axis="axisRow" fieldPosition="4"/>
    </format>
    <format dxfId="11">
      <pivotArea field="7" type="button" dataOnly="0" labelOnly="1" outline="0" axis="axisRow" fieldPosition="5"/>
    </format>
    <format dxfId="10">
      <pivotArea dataOnly="0" labelOnly="1" outline="0" fieldPosition="0">
        <references count="1">
          <reference field="1" count="0"/>
        </references>
      </pivotArea>
    </format>
    <format dxfId="9">
      <pivotArea field="2" type="button" dataOnly="0" labelOnly="1" outline="0" axis="axisRow" fieldPosition="0"/>
    </format>
    <format dxfId="8">
      <pivotArea field="3" type="button" dataOnly="0" labelOnly="1" outline="0" axis="axisRow" fieldPosition="1"/>
    </format>
    <format dxfId="7">
      <pivotArea field="4" type="button" dataOnly="0" labelOnly="1" outline="0" axis="axisRow" fieldPosition="2"/>
    </format>
    <format dxfId="6">
      <pivotArea field="5" type="button" dataOnly="0" labelOnly="1" outline="0" axis="axisRow" fieldPosition="3"/>
    </format>
    <format dxfId="5">
      <pivotArea field="6" type="button" dataOnly="0" labelOnly="1" outline="0" axis="axisRow" fieldPosition="4"/>
    </format>
    <format dxfId="4">
      <pivotArea field="7" type="button" dataOnly="0" labelOnly="1" outline="0" axis="axisRow" fieldPosition="5"/>
    </format>
    <format dxfId="3">
      <pivotArea dataOnly="0" labelOnly="1" outline="0" fieldPosition="0">
        <references count="1">
          <reference field="1" count="0"/>
        </references>
      </pivotArea>
    </format>
    <format dxfId="2">
      <pivotArea dataOnly="0" labelOnly="1" outline="0" fieldPosition="0">
        <references count="1">
          <reference field="1" count="1">
            <x v="60"/>
          </reference>
        </references>
      </pivotArea>
    </format>
    <format dxfId="1">
      <pivotArea dataOnly="0" labelOnly="1" outline="0" fieldPosition="0">
        <references count="1">
          <reference field="1" count="1">
            <x v="60"/>
          </reference>
        </references>
      </pivotArea>
    </format>
    <format dxfId="0">
      <pivotArea dataOnly="0" labelOnly="1" outline="0" fieldPosition="0">
        <references count="1">
          <reference field="1" count="1">
            <x v="60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ec.govt.nz/teo/working-with-teos/itos/new-zealand-apprenticeships/" TargetMode="External"/><Relationship Id="rId1" Type="http://schemas.openxmlformats.org/officeDocument/2006/relationships/hyperlink" Target="http://youthguarantee.net.nz/vocational-pathway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ito.org.nz/" TargetMode="External"/><Relationship Id="rId13" Type="http://schemas.openxmlformats.org/officeDocument/2006/relationships/hyperlink" Target="mailto:info@bcito.org.nz" TargetMode="External"/><Relationship Id="rId18" Type="http://schemas.openxmlformats.org/officeDocument/2006/relationships/hyperlink" Target="http://www.mastacademy.com/" TargetMode="External"/><Relationship Id="rId26" Type="http://schemas.openxmlformats.org/officeDocument/2006/relationships/hyperlink" Target="mailto:info@mito.org.nz" TargetMode="External"/><Relationship Id="rId3" Type="http://schemas.openxmlformats.org/officeDocument/2006/relationships/hyperlink" Target="http://www.earnlearn-tepukenga.ac.nz/" TargetMode="External"/><Relationship Id="rId21" Type="http://schemas.openxmlformats.org/officeDocument/2006/relationships/hyperlink" Target="mailto:info@temahiako.org.nz" TargetMode="External"/><Relationship Id="rId7" Type="http://schemas.openxmlformats.org/officeDocument/2006/relationships/hyperlink" Target="http://www.mito.org.nz/" TargetMode="External"/><Relationship Id="rId12" Type="http://schemas.openxmlformats.org/officeDocument/2006/relationships/hyperlink" Target="mailto:customerservices@skills4work.org.nz" TargetMode="External"/><Relationship Id="rId17" Type="http://schemas.openxmlformats.org/officeDocument/2006/relationships/hyperlink" Target="mailto:support@icexl.co.nz" TargetMode="External"/><Relationship Id="rId25" Type="http://schemas.openxmlformats.org/officeDocument/2006/relationships/hyperlink" Target="http://www.earnlearn-tepukenga.ac.nz/contact/" TargetMode="External"/><Relationship Id="rId2" Type="http://schemas.openxmlformats.org/officeDocument/2006/relationships/hyperlink" Target="http://www.careerforce.org.nz/" TargetMode="External"/><Relationship Id="rId16" Type="http://schemas.openxmlformats.org/officeDocument/2006/relationships/hyperlink" Target="http://www.icexl.co.nz/" TargetMode="External"/><Relationship Id="rId20" Type="http://schemas.openxmlformats.org/officeDocument/2006/relationships/hyperlink" Target="http://www.temahiako.org.nz/" TargetMode="External"/><Relationship Id="rId29" Type="http://schemas.openxmlformats.org/officeDocument/2006/relationships/hyperlink" Target="http://www.verticalhorizonz.com/" TargetMode="External"/><Relationship Id="rId1" Type="http://schemas.openxmlformats.org/officeDocument/2006/relationships/hyperlink" Target="http://www.bcito.org.nz/" TargetMode="External"/><Relationship Id="rId6" Type="http://schemas.openxmlformats.org/officeDocument/2006/relationships/hyperlink" Target="http://www.primaryito.ac.nz/" TargetMode="External"/><Relationship Id="rId11" Type="http://schemas.openxmlformats.org/officeDocument/2006/relationships/hyperlink" Target="http://www.skills4work.org.nz/" TargetMode="External"/><Relationship Id="rId24" Type="http://schemas.openxmlformats.org/officeDocument/2006/relationships/hyperlink" Target="mailto:askus@connexis.org.nz" TargetMode="External"/><Relationship Id="rId5" Type="http://schemas.openxmlformats.org/officeDocument/2006/relationships/hyperlink" Target="http://www.serviceiq.org.nz/" TargetMode="External"/><Relationship Id="rId15" Type="http://schemas.openxmlformats.org/officeDocument/2006/relationships/hyperlink" Target="http://www.etco.co.nz/contact" TargetMode="External"/><Relationship Id="rId23" Type="http://schemas.openxmlformats.org/officeDocument/2006/relationships/hyperlink" Target="mailto:info@competenz.org.nz" TargetMode="External"/><Relationship Id="rId28" Type="http://schemas.openxmlformats.org/officeDocument/2006/relationships/hyperlink" Target="mailto:intel@ServiceIQ.org.nz" TargetMode="External"/><Relationship Id="rId10" Type="http://schemas.openxmlformats.org/officeDocument/2006/relationships/hyperlink" Target="http://www.competenz.org.nz/" TargetMode="External"/><Relationship Id="rId19" Type="http://schemas.openxmlformats.org/officeDocument/2006/relationships/hyperlink" Target="mailto:clare.gannon@mastacademy.com" TargetMode="External"/><Relationship Id="rId31" Type="http://schemas.openxmlformats.org/officeDocument/2006/relationships/printerSettings" Target="../printerSettings/printerSettings4.bin"/><Relationship Id="rId4" Type="http://schemas.openxmlformats.org/officeDocument/2006/relationships/hyperlink" Target="mailto:info@hito.org.nz" TargetMode="External"/><Relationship Id="rId9" Type="http://schemas.openxmlformats.org/officeDocument/2006/relationships/hyperlink" Target="http://www.connexis.org.nz/" TargetMode="External"/><Relationship Id="rId14" Type="http://schemas.openxmlformats.org/officeDocument/2006/relationships/hyperlink" Target="http://www.etco.co.nz/" TargetMode="External"/><Relationship Id="rId22" Type="http://schemas.openxmlformats.org/officeDocument/2006/relationships/hyperlink" Target="mailto:info@careerforce.org.nz" TargetMode="External"/><Relationship Id="rId27" Type="http://schemas.openxmlformats.org/officeDocument/2006/relationships/hyperlink" Target="mailto:info@primaryito.ac.nz" TargetMode="External"/><Relationship Id="rId30" Type="http://schemas.openxmlformats.org/officeDocument/2006/relationships/hyperlink" Target="mailto:info@vhnz.co.n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showGridLines="0" showRowColHeaders="0" zoomScaleNormal="100" workbookViewId="0">
      <selection activeCell="B5" sqref="B5:D5"/>
    </sheetView>
  </sheetViews>
  <sheetFormatPr defaultRowHeight="14.25"/>
  <cols>
    <col min="1" max="1" width="3.59765625" customWidth="1"/>
    <col min="2" max="2" width="38.73046875" customWidth="1"/>
    <col min="3" max="3" width="44.1328125" customWidth="1"/>
    <col min="4" max="4" width="67.59765625" customWidth="1"/>
    <col min="10" max="10" width="9.59765625" customWidth="1"/>
  </cols>
  <sheetData>
    <row r="1" spans="2:19" ht="12.75" customHeight="1"/>
    <row r="2" spans="2:19" ht="78.75" customHeight="1">
      <c r="B2" s="101"/>
      <c r="C2" s="101"/>
      <c r="D2" s="101"/>
      <c r="E2" s="101"/>
      <c r="F2" s="101"/>
      <c r="G2" s="101"/>
      <c r="H2" s="101"/>
      <c r="I2" s="101"/>
      <c r="J2" s="101"/>
      <c r="K2" s="13"/>
    </row>
    <row r="3" spans="2:19" ht="15" customHeight="1">
      <c r="B3" s="103"/>
      <c r="C3" s="103"/>
      <c r="D3" s="103"/>
      <c r="E3" s="104"/>
      <c r="F3" s="104"/>
      <c r="G3" s="104"/>
      <c r="H3" s="104"/>
      <c r="I3" s="104"/>
      <c r="J3" s="104"/>
    </row>
    <row r="4" spans="2:19" ht="15" customHeight="1">
      <c r="B4" s="105" t="s">
        <v>387</v>
      </c>
      <c r="C4" s="105"/>
      <c r="D4" s="105"/>
    </row>
    <row r="5" spans="2:19" ht="15" customHeight="1">
      <c r="B5" s="102"/>
      <c r="C5" s="102"/>
      <c r="D5" s="102"/>
    </row>
    <row r="6" spans="2:19" ht="15" customHeight="1">
      <c r="B6" s="87"/>
      <c r="C6" s="87"/>
    </row>
    <row r="7" spans="2:19" ht="15" customHeight="1">
      <c r="B7" s="3" t="s">
        <v>492</v>
      </c>
      <c r="C7" s="90"/>
      <c r="D7" s="90"/>
      <c r="E7" s="99"/>
      <c r="F7" s="99"/>
      <c r="G7" s="99"/>
      <c r="H7" s="99"/>
      <c r="I7" s="99"/>
      <c r="J7" s="99"/>
      <c r="K7" s="14"/>
      <c r="L7" s="14"/>
      <c r="M7" s="14"/>
      <c r="N7" s="14"/>
      <c r="O7" s="14"/>
      <c r="P7" s="14"/>
      <c r="Q7" s="14"/>
      <c r="R7" s="14"/>
      <c r="S7" s="14"/>
    </row>
    <row r="8" spans="2:19">
      <c r="B8" s="17" t="s">
        <v>390</v>
      </c>
      <c r="C8" s="3"/>
      <c r="D8" s="3"/>
      <c r="E8" s="99"/>
      <c r="F8" s="99"/>
      <c r="G8" s="99"/>
      <c r="H8" s="99"/>
      <c r="I8" s="99"/>
      <c r="J8" s="99"/>
    </row>
    <row r="9" spans="2:19" ht="15" customHeight="1">
      <c r="B9" s="3"/>
      <c r="C9" s="17"/>
      <c r="D9" s="17"/>
      <c r="L9" s="16"/>
      <c r="M9" s="16"/>
      <c r="N9" s="16"/>
      <c r="O9" s="16"/>
      <c r="P9" s="16"/>
      <c r="Q9" s="16"/>
    </row>
    <row r="10" spans="2:19" ht="15" customHeight="1">
      <c r="B10" s="3" t="s">
        <v>693</v>
      </c>
      <c r="C10" s="3"/>
      <c r="D10" s="3"/>
      <c r="L10" s="16"/>
      <c r="M10" s="16"/>
      <c r="N10" s="16"/>
      <c r="O10" s="16"/>
      <c r="P10" s="16"/>
      <c r="Q10" s="16"/>
    </row>
    <row r="11" spans="2:19" ht="15" customHeight="1">
      <c r="B11" s="17" t="s">
        <v>694</v>
      </c>
      <c r="C11" s="3"/>
      <c r="D11" s="3"/>
      <c r="L11" s="16"/>
      <c r="M11" s="16"/>
      <c r="N11" s="16"/>
      <c r="O11" s="16"/>
      <c r="P11" s="16"/>
      <c r="Q11" s="16"/>
    </row>
    <row r="12" spans="2:19" ht="15" customHeight="1">
      <c r="B12" s="89"/>
      <c r="C12" s="17"/>
      <c r="D12" s="17"/>
      <c r="L12" s="16"/>
      <c r="M12" s="16"/>
      <c r="N12" s="16"/>
      <c r="O12" s="16"/>
      <c r="P12" s="16"/>
      <c r="Q12" s="16"/>
    </row>
    <row r="13" spans="2:19" ht="15" customHeight="1">
      <c r="B13" s="18" t="s">
        <v>396</v>
      </c>
      <c r="C13" s="89"/>
      <c r="D13" s="89"/>
      <c r="E13" s="17"/>
      <c r="F13" s="1"/>
      <c r="G13" s="1"/>
      <c r="H13" s="1"/>
      <c r="I13" s="1"/>
      <c r="J13" s="1"/>
      <c r="L13" s="16"/>
      <c r="M13" s="16"/>
      <c r="N13" s="16"/>
      <c r="O13" s="16"/>
      <c r="P13" s="16"/>
      <c r="Q13" s="16"/>
    </row>
    <row r="14" spans="2:19" ht="15" customHeight="1">
      <c r="B14" s="17" t="s">
        <v>430</v>
      </c>
      <c r="C14" s="18"/>
      <c r="D14" s="18"/>
      <c r="E14" s="17"/>
      <c r="F14" s="1"/>
      <c r="G14" s="1"/>
      <c r="H14" s="1"/>
      <c r="I14" s="1"/>
      <c r="J14" s="1"/>
      <c r="L14" s="16"/>
      <c r="M14" s="16"/>
      <c r="N14" s="16"/>
      <c r="O14" s="16"/>
      <c r="P14" s="16"/>
      <c r="Q14" s="16"/>
    </row>
    <row r="15" spans="2:19" ht="15" customHeight="1">
      <c r="B15" s="88"/>
      <c r="C15" s="18"/>
      <c r="D15" s="18"/>
      <c r="E15" s="17"/>
      <c r="F15" s="1"/>
      <c r="G15" s="1"/>
      <c r="H15" s="1"/>
      <c r="I15" s="1"/>
      <c r="J15" s="1"/>
      <c r="L15" s="16"/>
      <c r="M15" s="16"/>
      <c r="N15" s="16"/>
      <c r="O15" s="16"/>
      <c r="P15" s="16"/>
      <c r="Q15" s="16"/>
    </row>
    <row r="16" spans="2:19" ht="15" customHeight="1">
      <c r="B16" s="15"/>
      <c r="C16" s="88"/>
      <c r="D16" s="88"/>
      <c r="E16" s="100"/>
      <c r="F16" s="100"/>
      <c r="G16" s="100"/>
      <c r="H16" s="100"/>
      <c r="I16" s="100"/>
      <c r="J16" s="100"/>
      <c r="L16" s="16"/>
      <c r="M16" s="16"/>
      <c r="N16" s="16"/>
      <c r="O16" s="16"/>
      <c r="P16" s="16"/>
      <c r="Q16" s="16"/>
    </row>
    <row r="17" spans="2:4" ht="15" customHeight="1">
      <c r="B17" s="1"/>
      <c r="C17" s="15"/>
      <c r="D17" s="15"/>
    </row>
    <row r="18" spans="2:4" ht="15" customHeight="1">
      <c r="B18" s="19" t="s">
        <v>386</v>
      </c>
      <c r="C18" s="1"/>
      <c r="D18" s="1"/>
    </row>
    <row r="19" spans="2:4" ht="18.75" customHeight="1">
      <c r="B19" s="1" t="s">
        <v>391</v>
      </c>
      <c r="C19" s="19"/>
      <c r="D19" s="19"/>
    </row>
    <row r="20" spans="2:4" ht="15" customHeight="1">
      <c r="B20" s="17" t="s">
        <v>392</v>
      </c>
      <c r="C20" s="1"/>
      <c r="D20" s="1"/>
    </row>
    <row r="21" spans="2:4" ht="15" customHeight="1">
      <c r="B21" s="15"/>
      <c r="C21" s="17"/>
      <c r="D21" s="17"/>
    </row>
    <row r="22" spans="2:4" ht="15" customHeight="1">
      <c r="B22" s="15"/>
      <c r="C22" s="15"/>
      <c r="D22" s="15"/>
    </row>
    <row r="23" spans="2:4" ht="15" customHeight="1">
      <c r="B23" s="15"/>
      <c r="C23" s="15"/>
      <c r="D23" s="15"/>
    </row>
    <row r="24" spans="2:4" ht="15" customHeight="1">
      <c r="B24" s="15"/>
      <c r="C24" s="15"/>
      <c r="D24" s="15"/>
    </row>
    <row r="25" spans="2:4" ht="15" customHeight="1">
      <c r="B25" s="15"/>
      <c r="C25" s="15"/>
      <c r="D25" s="15"/>
    </row>
    <row r="26" spans="2:4" ht="18.75" customHeight="1">
      <c r="C26" s="15"/>
      <c r="D26" s="15"/>
    </row>
    <row r="27" spans="2:4" ht="18.75" customHeight="1">
      <c r="D27" s="15"/>
    </row>
    <row r="28" spans="2:4" ht="15" customHeight="1"/>
    <row r="29" spans="2:4" ht="15" customHeight="1"/>
    <row r="30" spans="2:4" ht="15" customHeight="1"/>
    <row r="31" spans="2:4" ht="15" customHeight="1"/>
    <row r="32" spans="2:4" ht="15" customHeight="1"/>
    <row r="33" spans="1:6" ht="15" customHeight="1"/>
    <row r="34" spans="1:6" ht="15" customHeight="1"/>
    <row r="35" spans="1:6" ht="15" customHeight="1">
      <c r="A35" s="1"/>
      <c r="E35" s="1"/>
    </row>
    <row r="36" spans="1:6" ht="15" customHeight="1">
      <c r="E36" s="19"/>
      <c r="F36" s="19"/>
    </row>
    <row r="37" spans="1:6" ht="15" customHeight="1">
      <c r="E37" s="1"/>
      <c r="F37" s="1"/>
    </row>
    <row r="38" spans="1:6" ht="15" customHeight="1">
      <c r="E38" s="17"/>
      <c r="F38" s="17"/>
    </row>
    <row r="39" spans="1:6" ht="15" customHeight="1"/>
    <row r="40" spans="1:6" ht="15" customHeight="1"/>
    <row r="41" spans="1:6" ht="15" customHeight="1"/>
    <row r="42" spans="1:6" ht="15" customHeight="1"/>
    <row r="43" spans="1:6" ht="15" customHeight="1"/>
    <row r="44" spans="1:6" ht="15" customHeight="1"/>
  </sheetData>
  <mergeCells count="9">
    <mergeCell ref="E8:J8"/>
    <mergeCell ref="E16:J16"/>
    <mergeCell ref="B2:D2"/>
    <mergeCell ref="E2:J2"/>
    <mergeCell ref="E7:J7"/>
    <mergeCell ref="B5:D5"/>
    <mergeCell ref="B3:D3"/>
    <mergeCell ref="E3:J3"/>
    <mergeCell ref="B4:D4"/>
  </mergeCells>
  <hyperlinks>
    <hyperlink ref="B38:F38" r:id="rId1" display="can be found here." xr:uid="{00000000-0004-0000-0000-000000000000}"/>
    <hyperlink ref="B9:D9" location="'Browse all apprenticeships'!A1" display="▪ Browse all apprenticeships" xr:uid="{00000000-0004-0000-0000-000001000000}"/>
    <hyperlink ref="B12:D12" location="'Welcome page'!A1" display="▪ Transitional ITO contacts" xr:uid="{00000000-0004-0000-0000-000002000000}"/>
    <hyperlink ref="B14" r:id="rId2" xr:uid="{00000000-0004-0000-0000-000003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M228"/>
  <sheetViews>
    <sheetView showGridLines="0" showRowColHeaders="0" zoomScaleNormal="100" workbookViewId="0">
      <selection activeCell="D27" sqref="D27"/>
    </sheetView>
  </sheetViews>
  <sheetFormatPr defaultRowHeight="14.25"/>
  <cols>
    <col min="1" max="1" width="3.73046875" customWidth="1"/>
    <col min="2" max="2" width="59" bestFit="1" customWidth="1"/>
    <col min="3" max="3" width="81.86328125" customWidth="1"/>
    <col min="4" max="4" width="35.1328125" customWidth="1"/>
    <col min="5" max="5" width="29" customWidth="1"/>
    <col min="6" max="6" width="24.1328125" customWidth="1"/>
    <col min="7" max="8" width="23.3984375" customWidth="1"/>
  </cols>
  <sheetData>
    <row r="2" spans="2:13" ht="18">
      <c r="B2" s="106" t="s">
        <v>388</v>
      </c>
      <c r="C2" s="106"/>
    </row>
    <row r="3" spans="2:13">
      <c r="B3" s="100"/>
      <c r="C3" s="100"/>
    </row>
    <row r="4" spans="2:13">
      <c r="B4" s="100" t="s">
        <v>389</v>
      </c>
      <c r="C4" s="100"/>
    </row>
    <row r="5" spans="2:13">
      <c r="B5" s="100" t="s">
        <v>397</v>
      </c>
      <c r="C5" s="100"/>
      <c r="D5" s="1"/>
    </row>
    <row r="6" spans="2:13">
      <c r="B6" s="100" t="s">
        <v>395</v>
      </c>
      <c r="C6" s="100"/>
    </row>
    <row r="7" spans="2:13">
      <c r="B7" s="100" t="s">
        <v>394</v>
      </c>
      <c r="C7" s="100"/>
    </row>
    <row r="8" spans="2:13">
      <c r="B8" s="1"/>
      <c r="C8" s="1"/>
    </row>
    <row r="9" spans="2:13">
      <c r="B9" s="107"/>
      <c r="C9" s="107"/>
    </row>
    <row r="10" spans="2:13">
      <c r="B10" s="84" t="s">
        <v>0</v>
      </c>
      <c r="C10" s="86" t="s">
        <v>491</v>
      </c>
    </row>
    <row r="12" spans="2:13">
      <c r="B12" s="74"/>
      <c r="C12" s="75"/>
      <c r="D12" s="75"/>
      <c r="E12" s="75"/>
      <c r="F12" s="75"/>
      <c r="G12" s="75"/>
      <c r="H12" s="74"/>
      <c r="I12" s="75"/>
      <c r="J12" s="75"/>
      <c r="K12" s="75"/>
      <c r="L12" s="75"/>
      <c r="M12" s="76"/>
    </row>
    <row r="13" spans="2:13">
      <c r="B13" s="85" t="s">
        <v>1</v>
      </c>
      <c r="C13" s="85" t="s">
        <v>258</v>
      </c>
      <c r="D13" s="85" t="s">
        <v>2</v>
      </c>
      <c r="E13" s="85" t="s">
        <v>187</v>
      </c>
      <c r="F13" s="85" t="s">
        <v>188</v>
      </c>
      <c r="G13" s="85" t="s">
        <v>190</v>
      </c>
      <c r="H13" s="77"/>
      <c r="I13" s="6"/>
      <c r="J13" s="6"/>
      <c r="K13" s="6"/>
      <c r="L13" s="6"/>
      <c r="M13" s="78"/>
    </row>
    <row r="14" spans="2:13">
      <c r="B14" s="74" t="s">
        <v>76</v>
      </c>
      <c r="C14" s="74" t="s">
        <v>176</v>
      </c>
      <c r="D14" s="74" t="s">
        <v>45</v>
      </c>
      <c r="E14" s="74" t="s">
        <v>195</v>
      </c>
      <c r="F14" s="74" t="s">
        <v>196</v>
      </c>
      <c r="G14" s="74" t="s">
        <v>197</v>
      </c>
      <c r="H14" s="74"/>
      <c r="I14" s="75"/>
      <c r="J14" s="75"/>
      <c r="K14" s="75"/>
      <c r="L14" s="75"/>
      <c r="M14" s="76"/>
    </row>
    <row r="15" spans="2:13">
      <c r="B15" s="74" t="s">
        <v>77</v>
      </c>
      <c r="C15" s="74" t="s">
        <v>177</v>
      </c>
      <c r="D15" s="74" t="s">
        <v>45</v>
      </c>
      <c r="E15" s="74" t="s">
        <v>195</v>
      </c>
      <c r="F15" s="74" t="s">
        <v>196</v>
      </c>
      <c r="G15" s="74" t="s">
        <v>197</v>
      </c>
      <c r="H15" s="77"/>
      <c r="I15" s="6"/>
      <c r="J15" s="6"/>
      <c r="K15" s="6"/>
      <c r="L15" s="6"/>
      <c r="M15" s="78"/>
    </row>
    <row r="16" spans="2:13">
      <c r="B16" s="74" t="s">
        <v>276</v>
      </c>
      <c r="C16" s="74" t="s">
        <v>178</v>
      </c>
      <c r="D16" s="74" t="s">
        <v>45</v>
      </c>
      <c r="E16" s="74" t="s">
        <v>195</v>
      </c>
      <c r="F16" s="74" t="s">
        <v>196</v>
      </c>
      <c r="G16" s="74" t="s">
        <v>197</v>
      </c>
      <c r="H16" s="77"/>
      <c r="I16" s="6"/>
      <c r="J16" s="6"/>
      <c r="K16" s="6"/>
      <c r="L16" s="6"/>
      <c r="M16" s="78"/>
    </row>
    <row r="17" spans="2:13">
      <c r="B17" s="74" t="s">
        <v>78</v>
      </c>
      <c r="C17" s="74" t="s">
        <v>179</v>
      </c>
      <c r="D17" s="74" t="s">
        <v>45</v>
      </c>
      <c r="E17" s="74" t="s">
        <v>195</v>
      </c>
      <c r="F17" s="74" t="s">
        <v>196</v>
      </c>
      <c r="G17" s="74" t="s">
        <v>197</v>
      </c>
      <c r="H17" s="77"/>
      <c r="I17" s="6"/>
      <c r="J17" s="6"/>
      <c r="K17" s="6"/>
      <c r="L17" s="6"/>
      <c r="M17" s="78"/>
    </row>
    <row r="18" spans="2:13">
      <c r="B18" s="74" t="s">
        <v>6</v>
      </c>
      <c r="C18" s="74" t="s">
        <v>102</v>
      </c>
      <c r="D18" s="74" t="s">
        <v>7</v>
      </c>
      <c r="E18" s="74" t="s">
        <v>206</v>
      </c>
      <c r="F18" s="74" t="s">
        <v>207</v>
      </c>
      <c r="G18" s="74" t="s">
        <v>208</v>
      </c>
      <c r="H18" s="77"/>
      <c r="I18" s="6"/>
      <c r="J18" s="6"/>
      <c r="K18" s="6"/>
      <c r="L18" s="6"/>
      <c r="M18" s="78"/>
    </row>
    <row r="19" spans="2:13">
      <c r="B19" s="77"/>
      <c r="C19" s="74" t="s">
        <v>101</v>
      </c>
      <c r="D19" s="74" t="s">
        <v>7</v>
      </c>
      <c r="E19" s="74" t="s">
        <v>206</v>
      </c>
      <c r="F19" s="74" t="s">
        <v>207</v>
      </c>
      <c r="G19" s="74" t="s">
        <v>208</v>
      </c>
      <c r="H19" s="77"/>
      <c r="I19" s="6"/>
      <c r="J19" s="6"/>
      <c r="K19" s="6"/>
      <c r="L19" s="6"/>
      <c r="M19" s="78"/>
    </row>
    <row r="20" spans="2:13">
      <c r="B20" s="77"/>
      <c r="C20" s="74" t="s">
        <v>412</v>
      </c>
      <c r="D20" s="74" t="s">
        <v>7</v>
      </c>
      <c r="E20" s="74" t="s">
        <v>206</v>
      </c>
      <c r="F20" s="74" t="s">
        <v>207</v>
      </c>
      <c r="G20" s="74" t="s">
        <v>208</v>
      </c>
      <c r="H20" s="77"/>
      <c r="I20" s="6"/>
      <c r="J20" s="6"/>
      <c r="K20" s="6"/>
      <c r="L20" s="6"/>
      <c r="M20" s="78"/>
    </row>
    <row r="21" spans="2:13">
      <c r="B21" s="77"/>
      <c r="C21" s="74" t="s">
        <v>413</v>
      </c>
      <c r="D21" s="74" t="s">
        <v>7</v>
      </c>
      <c r="E21" s="74" t="s">
        <v>206</v>
      </c>
      <c r="F21" s="74" t="s">
        <v>207</v>
      </c>
      <c r="G21" s="74" t="s">
        <v>208</v>
      </c>
      <c r="H21" s="77"/>
      <c r="I21" s="6"/>
      <c r="J21" s="6"/>
      <c r="K21" s="6"/>
      <c r="L21" s="6"/>
      <c r="M21" s="78"/>
    </row>
    <row r="22" spans="2:13">
      <c r="B22" s="74" t="s">
        <v>365</v>
      </c>
      <c r="C22" s="74" t="s">
        <v>305</v>
      </c>
      <c r="D22" s="74" t="s">
        <v>45</v>
      </c>
      <c r="E22" s="74" t="s">
        <v>195</v>
      </c>
      <c r="F22" s="74" t="s">
        <v>196</v>
      </c>
      <c r="G22" s="74" t="s">
        <v>197</v>
      </c>
      <c r="H22" s="77"/>
      <c r="I22" s="6"/>
      <c r="J22" s="6"/>
      <c r="K22" s="6"/>
      <c r="L22" s="6"/>
      <c r="M22" s="78"/>
    </row>
    <row r="23" spans="2:13">
      <c r="B23" s="74" t="s">
        <v>472</v>
      </c>
      <c r="C23" s="74" t="s">
        <v>473</v>
      </c>
      <c r="D23" s="74" t="s">
        <v>54</v>
      </c>
      <c r="E23" s="74" t="s">
        <v>203</v>
      </c>
      <c r="F23" s="74" t="s">
        <v>204</v>
      </c>
      <c r="G23" s="74" t="s">
        <v>205</v>
      </c>
      <c r="H23" s="77"/>
      <c r="I23" s="6"/>
      <c r="J23" s="6"/>
      <c r="K23" s="6"/>
      <c r="L23" s="6"/>
      <c r="M23" s="78"/>
    </row>
    <row r="24" spans="2:13">
      <c r="B24" s="74" t="s">
        <v>262</v>
      </c>
      <c r="C24" s="74" t="s">
        <v>256</v>
      </c>
      <c r="D24" s="74" t="s">
        <v>186</v>
      </c>
      <c r="E24" s="74" t="s">
        <v>212</v>
      </c>
      <c r="F24" s="74" t="s">
        <v>213</v>
      </c>
      <c r="G24" s="74" t="s">
        <v>382</v>
      </c>
      <c r="H24" s="77"/>
      <c r="I24" s="6"/>
      <c r="J24" s="6"/>
      <c r="K24" s="6"/>
      <c r="L24" s="6"/>
      <c r="M24" s="78"/>
    </row>
    <row r="25" spans="2:13">
      <c r="B25" s="77"/>
      <c r="C25" s="74" t="s">
        <v>254</v>
      </c>
      <c r="D25" s="74" t="s">
        <v>186</v>
      </c>
      <c r="E25" s="74" t="s">
        <v>212</v>
      </c>
      <c r="F25" s="74" t="s">
        <v>213</v>
      </c>
      <c r="G25" s="74" t="s">
        <v>382</v>
      </c>
      <c r="H25" s="77"/>
      <c r="I25" s="6"/>
      <c r="J25" s="6"/>
      <c r="K25" s="6"/>
      <c r="L25" s="6"/>
      <c r="M25" s="78"/>
    </row>
    <row r="26" spans="2:13">
      <c r="B26" s="74" t="s">
        <v>57</v>
      </c>
      <c r="C26" s="74" t="s">
        <v>96</v>
      </c>
      <c r="D26" s="74" t="s">
        <v>54</v>
      </c>
      <c r="E26" s="74" t="s">
        <v>203</v>
      </c>
      <c r="F26" s="74" t="s">
        <v>204</v>
      </c>
      <c r="G26" s="74" t="s">
        <v>205</v>
      </c>
      <c r="H26" s="77"/>
      <c r="I26" s="6"/>
      <c r="J26" s="6"/>
      <c r="K26" s="6"/>
      <c r="L26" s="6"/>
      <c r="M26" s="78"/>
    </row>
    <row r="27" spans="2:13">
      <c r="B27" s="74" t="s">
        <v>93</v>
      </c>
      <c r="C27" s="74" t="s">
        <v>184</v>
      </c>
      <c r="D27" s="74" t="s">
        <v>311</v>
      </c>
      <c r="E27" s="74" t="s">
        <v>189</v>
      </c>
      <c r="F27" s="74" t="s">
        <v>192</v>
      </c>
      <c r="G27" s="74" t="s">
        <v>191</v>
      </c>
      <c r="H27" s="77"/>
      <c r="I27" s="6"/>
      <c r="J27" s="6"/>
      <c r="K27" s="6"/>
      <c r="L27" s="6"/>
      <c r="M27" s="78"/>
    </row>
    <row r="28" spans="2:13">
      <c r="B28" s="74" t="s">
        <v>26</v>
      </c>
      <c r="C28" s="74" t="s">
        <v>166</v>
      </c>
      <c r="D28" s="74" t="s">
        <v>314</v>
      </c>
      <c r="E28" s="74" t="s">
        <v>201</v>
      </c>
      <c r="F28" s="74" t="s">
        <v>202</v>
      </c>
      <c r="G28" s="74" t="s">
        <v>381</v>
      </c>
      <c r="H28" s="77"/>
      <c r="I28" s="6"/>
      <c r="J28" s="6"/>
      <c r="K28" s="6"/>
      <c r="L28" s="6"/>
      <c r="M28" s="78"/>
    </row>
    <row r="29" spans="2:13">
      <c r="B29" s="77"/>
      <c r="C29" s="74" t="s">
        <v>100</v>
      </c>
      <c r="D29" s="74" t="s">
        <v>314</v>
      </c>
      <c r="E29" s="74" t="s">
        <v>201</v>
      </c>
      <c r="F29" s="74" t="s">
        <v>202</v>
      </c>
      <c r="G29" s="74" t="s">
        <v>381</v>
      </c>
      <c r="H29" s="77"/>
      <c r="I29" s="6"/>
      <c r="J29" s="6"/>
      <c r="K29" s="6"/>
      <c r="L29" s="6"/>
      <c r="M29" s="78"/>
    </row>
    <row r="30" spans="2:13">
      <c r="B30" s="74" t="s">
        <v>424</v>
      </c>
      <c r="C30" s="74" t="s">
        <v>425</v>
      </c>
      <c r="D30" s="74" t="s">
        <v>7</v>
      </c>
      <c r="E30" s="74" t="s">
        <v>206</v>
      </c>
      <c r="F30" s="74" t="s">
        <v>207</v>
      </c>
      <c r="G30" s="74" t="s">
        <v>208</v>
      </c>
      <c r="H30" s="77"/>
      <c r="I30" s="6"/>
      <c r="J30" s="6"/>
      <c r="K30" s="6"/>
      <c r="L30" s="6"/>
      <c r="M30" s="78"/>
    </row>
    <row r="31" spans="2:13">
      <c r="B31" s="74" t="s">
        <v>245</v>
      </c>
      <c r="C31" s="74" t="s">
        <v>223</v>
      </c>
      <c r="D31" s="74" t="s">
        <v>312</v>
      </c>
      <c r="E31" s="74" t="s">
        <v>198</v>
      </c>
      <c r="F31" s="74" t="s">
        <v>199</v>
      </c>
      <c r="G31" s="74" t="s">
        <v>452</v>
      </c>
      <c r="H31" s="77"/>
      <c r="I31" s="6"/>
      <c r="J31" s="6"/>
      <c r="K31" s="6"/>
      <c r="L31" s="6"/>
      <c r="M31" s="78"/>
    </row>
    <row r="32" spans="2:13">
      <c r="B32" s="74" t="s">
        <v>445</v>
      </c>
      <c r="C32" s="74" t="s">
        <v>446</v>
      </c>
      <c r="D32" s="74" t="s">
        <v>312</v>
      </c>
      <c r="E32" s="74" t="s">
        <v>198</v>
      </c>
      <c r="F32" s="74" t="s">
        <v>199</v>
      </c>
      <c r="G32" s="74" t="s">
        <v>452</v>
      </c>
      <c r="H32" s="77"/>
      <c r="I32" s="6"/>
      <c r="J32" s="6"/>
      <c r="K32" s="6"/>
      <c r="L32" s="6"/>
      <c r="M32" s="78"/>
    </row>
    <row r="33" spans="2:13">
      <c r="B33" s="74" t="s">
        <v>478</v>
      </c>
      <c r="C33" s="74" t="s">
        <v>479</v>
      </c>
      <c r="D33" s="74" t="s">
        <v>54</v>
      </c>
      <c r="E33" s="74" t="s">
        <v>203</v>
      </c>
      <c r="F33" s="74" t="s">
        <v>204</v>
      </c>
      <c r="G33" s="74" t="s">
        <v>205</v>
      </c>
      <c r="H33" s="77"/>
      <c r="I33" s="6"/>
      <c r="J33" s="6"/>
      <c r="K33" s="6"/>
      <c r="L33" s="6"/>
      <c r="M33" s="78"/>
    </row>
    <row r="34" spans="2:13">
      <c r="B34" s="74" t="s">
        <v>405</v>
      </c>
      <c r="C34" s="74" t="s">
        <v>406</v>
      </c>
      <c r="D34" s="74" t="s">
        <v>313</v>
      </c>
      <c r="E34" s="74" t="s">
        <v>200</v>
      </c>
      <c r="F34" s="74" t="s">
        <v>495</v>
      </c>
      <c r="G34" s="74" t="s">
        <v>380</v>
      </c>
      <c r="H34" s="77"/>
      <c r="I34" s="6"/>
      <c r="J34" s="6"/>
      <c r="K34" s="6"/>
      <c r="L34" s="6"/>
      <c r="M34" s="78"/>
    </row>
    <row r="35" spans="2:13">
      <c r="B35" s="74" t="s">
        <v>403</v>
      </c>
      <c r="C35" s="74" t="s">
        <v>404</v>
      </c>
      <c r="D35" s="74" t="s">
        <v>313</v>
      </c>
      <c r="E35" s="74" t="s">
        <v>200</v>
      </c>
      <c r="F35" s="74" t="s">
        <v>495</v>
      </c>
      <c r="G35" s="74" t="s">
        <v>380</v>
      </c>
      <c r="H35" s="77"/>
      <c r="I35" s="6"/>
      <c r="J35" s="6"/>
      <c r="K35" s="6"/>
      <c r="L35" s="6"/>
      <c r="M35" s="78"/>
    </row>
    <row r="36" spans="2:13">
      <c r="B36" s="74" t="s">
        <v>63</v>
      </c>
      <c r="C36" s="74" t="s">
        <v>130</v>
      </c>
      <c r="D36" s="74" t="s">
        <v>54</v>
      </c>
      <c r="E36" s="74" t="s">
        <v>203</v>
      </c>
      <c r="F36" s="74" t="s">
        <v>204</v>
      </c>
      <c r="G36" s="74" t="s">
        <v>205</v>
      </c>
      <c r="H36" s="77"/>
      <c r="I36" s="6"/>
      <c r="J36" s="6"/>
      <c r="K36" s="6"/>
      <c r="L36" s="6"/>
      <c r="M36" s="78"/>
    </row>
    <row r="37" spans="2:13">
      <c r="B37" s="74" t="s">
        <v>453</v>
      </c>
      <c r="C37" s="74" t="s">
        <v>5</v>
      </c>
      <c r="D37" s="74" t="s">
        <v>431</v>
      </c>
      <c r="E37" s="74" t="s">
        <v>432</v>
      </c>
      <c r="F37" s="74" t="s">
        <v>433</v>
      </c>
      <c r="G37" s="74" t="s">
        <v>434</v>
      </c>
      <c r="H37" s="77"/>
      <c r="I37" s="6"/>
      <c r="J37" s="6"/>
      <c r="K37" s="6"/>
      <c r="L37" s="6"/>
      <c r="M37" s="78"/>
    </row>
    <row r="38" spans="2:13">
      <c r="B38" s="77"/>
      <c r="C38" s="74" t="s">
        <v>301</v>
      </c>
      <c r="D38" s="74" t="s">
        <v>431</v>
      </c>
      <c r="E38" s="74" t="s">
        <v>432</v>
      </c>
      <c r="F38" s="74" t="s">
        <v>433</v>
      </c>
      <c r="G38" s="74" t="s">
        <v>434</v>
      </c>
      <c r="H38" s="77"/>
      <c r="I38" s="6"/>
      <c r="J38" s="6"/>
      <c r="K38" s="6"/>
      <c r="L38" s="6"/>
      <c r="M38" s="78"/>
    </row>
    <row r="39" spans="2:13">
      <c r="B39" s="77"/>
      <c r="C39" s="74" t="s">
        <v>302</v>
      </c>
      <c r="D39" s="74" t="s">
        <v>431</v>
      </c>
      <c r="E39" s="74" t="s">
        <v>432</v>
      </c>
      <c r="F39" s="74" t="s">
        <v>433</v>
      </c>
      <c r="G39" s="74" t="s">
        <v>434</v>
      </c>
      <c r="H39" s="77"/>
      <c r="I39" s="6"/>
      <c r="J39" s="6"/>
      <c r="K39" s="6"/>
      <c r="L39" s="6"/>
      <c r="M39" s="78"/>
    </row>
    <row r="40" spans="2:13">
      <c r="B40" s="74" t="s">
        <v>458</v>
      </c>
      <c r="C40" s="74" t="s">
        <v>459</v>
      </c>
      <c r="D40" s="74" t="s">
        <v>431</v>
      </c>
      <c r="E40" s="74" t="s">
        <v>432</v>
      </c>
      <c r="F40" s="74" t="s">
        <v>433</v>
      </c>
      <c r="G40" s="74" t="s">
        <v>434</v>
      </c>
      <c r="H40" s="77"/>
      <c r="I40" s="6"/>
      <c r="J40" s="6"/>
      <c r="K40" s="6"/>
      <c r="L40" s="6"/>
      <c r="M40" s="78"/>
    </row>
    <row r="41" spans="2:13">
      <c r="B41" s="74" t="s">
        <v>449</v>
      </c>
      <c r="C41" s="74" t="s">
        <v>144</v>
      </c>
      <c r="D41" s="74" t="s">
        <v>45</v>
      </c>
      <c r="E41" s="74" t="s">
        <v>195</v>
      </c>
      <c r="F41" s="74" t="s">
        <v>196</v>
      </c>
      <c r="G41" s="74" t="s">
        <v>197</v>
      </c>
      <c r="H41" s="77"/>
      <c r="I41" s="6"/>
      <c r="J41" s="6"/>
      <c r="K41" s="6"/>
      <c r="L41" s="6"/>
      <c r="M41" s="78"/>
    </row>
    <row r="42" spans="2:13">
      <c r="B42" s="74" t="s">
        <v>242</v>
      </c>
      <c r="C42" s="74" t="s">
        <v>219</v>
      </c>
      <c r="D42" s="74" t="s">
        <v>54</v>
      </c>
      <c r="E42" s="74" t="s">
        <v>203</v>
      </c>
      <c r="F42" s="74" t="s">
        <v>204</v>
      </c>
      <c r="G42" s="74" t="s">
        <v>205</v>
      </c>
      <c r="H42" s="77"/>
      <c r="I42" s="6"/>
      <c r="J42" s="6"/>
      <c r="K42" s="6"/>
      <c r="L42" s="6"/>
      <c r="M42" s="78"/>
    </row>
    <row r="43" spans="2:13">
      <c r="B43" s="77"/>
      <c r="C43" s="74" t="s">
        <v>402</v>
      </c>
      <c r="D43" s="74" t="s">
        <v>54</v>
      </c>
      <c r="E43" s="74" t="s">
        <v>203</v>
      </c>
      <c r="F43" s="74" t="s">
        <v>204</v>
      </c>
      <c r="G43" s="74" t="s">
        <v>205</v>
      </c>
      <c r="H43" s="77"/>
      <c r="I43" s="6"/>
      <c r="J43" s="6"/>
      <c r="K43" s="6"/>
      <c r="L43" s="6"/>
      <c r="M43" s="78"/>
    </row>
    <row r="44" spans="2:13">
      <c r="B44" s="77"/>
      <c r="C44" s="74" t="s">
        <v>400</v>
      </c>
      <c r="D44" s="74" t="s">
        <v>54</v>
      </c>
      <c r="E44" s="74" t="s">
        <v>203</v>
      </c>
      <c r="F44" s="74" t="s">
        <v>204</v>
      </c>
      <c r="G44" s="74" t="s">
        <v>205</v>
      </c>
      <c r="H44" s="77"/>
      <c r="I44" s="6"/>
      <c r="J44" s="6"/>
      <c r="K44" s="6"/>
      <c r="L44" s="6"/>
      <c r="M44" s="78"/>
    </row>
    <row r="45" spans="2:13">
      <c r="B45" s="74" t="s">
        <v>264</v>
      </c>
      <c r="C45" s="74" t="s">
        <v>113</v>
      </c>
      <c r="D45" s="74" t="s">
        <v>54</v>
      </c>
      <c r="E45" s="74" t="s">
        <v>203</v>
      </c>
      <c r="F45" s="74" t="s">
        <v>204</v>
      </c>
      <c r="G45" s="74" t="s">
        <v>205</v>
      </c>
      <c r="H45" s="77"/>
      <c r="I45" s="6"/>
      <c r="J45" s="6"/>
      <c r="K45" s="6"/>
      <c r="L45" s="6"/>
      <c r="M45" s="78"/>
    </row>
    <row r="46" spans="2:13">
      <c r="B46" s="74" t="s">
        <v>8</v>
      </c>
      <c r="C46" s="74" t="s">
        <v>106</v>
      </c>
      <c r="D46" s="74" t="s">
        <v>311</v>
      </c>
      <c r="E46" s="74" t="s">
        <v>189</v>
      </c>
      <c r="F46" s="74" t="s">
        <v>192</v>
      </c>
      <c r="G46" s="74" t="s">
        <v>191</v>
      </c>
      <c r="H46" s="77"/>
      <c r="I46" s="6"/>
      <c r="J46" s="6"/>
      <c r="K46" s="6"/>
      <c r="L46" s="6"/>
      <c r="M46" s="78"/>
    </row>
    <row r="47" spans="2:13">
      <c r="B47" s="74" t="s">
        <v>474</v>
      </c>
      <c r="C47" s="74" t="s">
        <v>475</v>
      </c>
      <c r="D47" s="74" t="s">
        <v>45</v>
      </c>
      <c r="E47" s="74" t="s">
        <v>195</v>
      </c>
      <c r="F47" s="74" t="s">
        <v>196</v>
      </c>
      <c r="G47" s="74" t="s">
        <v>197</v>
      </c>
      <c r="H47" s="77"/>
      <c r="I47" s="6"/>
      <c r="J47" s="6"/>
      <c r="K47" s="6"/>
      <c r="L47" s="6"/>
      <c r="M47" s="78"/>
    </row>
    <row r="48" spans="2:13">
      <c r="B48" s="74" t="s">
        <v>467</v>
      </c>
      <c r="C48" s="74" t="s">
        <v>468</v>
      </c>
      <c r="D48" s="74" t="s">
        <v>45</v>
      </c>
      <c r="E48" s="74" t="s">
        <v>195</v>
      </c>
      <c r="F48" s="74" t="s">
        <v>196</v>
      </c>
      <c r="G48" s="74" t="s">
        <v>197</v>
      </c>
      <c r="H48" s="77"/>
      <c r="I48" s="6"/>
      <c r="J48" s="6"/>
      <c r="K48" s="6"/>
      <c r="L48" s="6"/>
      <c r="M48" s="78"/>
    </row>
    <row r="49" spans="2:13">
      <c r="B49" s="74" t="s">
        <v>95</v>
      </c>
      <c r="C49" s="74" t="s">
        <v>229</v>
      </c>
      <c r="D49" s="74" t="s">
        <v>313</v>
      </c>
      <c r="E49" s="74" t="s">
        <v>200</v>
      </c>
      <c r="F49" s="74" t="s">
        <v>495</v>
      </c>
      <c r="G49" s="74" t="s">
        <v>380</v>
      </c>
      <c r="H49" s="77"/>
      <c r="I49" s="6"/>
      <c r="J49" s="6"/>
      <c r="K49" s="6"/>
      <c r="L49" s="6"/>
      <c r="M49" s="78"/>
    </row>
    <row r="50" spans="2:13">
      <c r="B50" s="74" t="s">
        <v>10</v>
      </c>
      <c r="C50" s="74" t="s">
        <v>9</v>
      </c>
      <c r="D50" s="74" t="s">
        <v>311</v>
      </c>
      <c r="E50" s="74" t="s">
        <v>189</v>
      </c>
      <c r="F50" s="74" t="s">
        <v>192</v>
      </c>
      <c r="G50" s="74" t="s">
        <v>191</v>
      </c>
      <c r="H50" s="77"/>
      <c r="I50" s="6"/>
      <c r="J50" s="6"/>
      <c r="K50" s="6"/>
      <c r="L50" s="6"/>
      <c r="M50" s="78"/>
    </row>
    <row r="51" spans="2:13">
      <c r="B51" s="74" t="s">
        <v>243</v>
      </c>
      <c r="C51" s="74" t="s">
        <v>221</v>
      </c>
      <c r="D51" s="74" t="s">
        <v>7</v>
      </c>
      <c r="E51" s="74" t="s">
        <v>206</v>
      </c>
      <c r="F51" s="74" t="s">
        <v>207</v>
      </c>
      <c r="G51" s="74" t="s">
        <v>208</v>
      </c>
      <c r="H51" s="77"/>
      <c r="I51" s="6"/>
      <c r="J51" s="6"/>
      <c r="K51" s="6"/>
      <c r="L51" s="6"/>
      <c r="M51" s="78"/>
    </row>
    <row r="52" spans="2:13">
      <c r="B52" s="74" t="s">
        <v>244</v>
      </c>
      <c r="C52" s="74" t="s">
        <v>222</v>
      </c>
      <c r="D52" s="74" t="s">
        <v>45</v>
      </c>
      <c r="E52" s="74" t="s">
        <v>195</v>
      </c>
      <c r="F52" s="74" t="s">
        <v>196</v>
      </c>
      <c r="G52" s="74" t="s">
        <v>197</v>
      </c>
      <c r="H52" s="77"/>
      <c r="I52" s="6"/>
      <c r="J52" s="6"/>
      <c r="K52" s="6"/>
      <c r="L52" s="6"/>
      <c r="M52" s="78"/>
    </row>
    <row r="53" spans="2:13">
      <c r="B53" s="74" t="s">
        <v>74</v>
      </c>
      <c r="C53" s="74" t="s">
        <v>173</v>
      </c>
      <c r="D53" s="74" t="s">
        <v>7</v>
      </c>
      <c r="E53" s="74" t="s">
        <v>206</v>
      </c>
      <c r="F53" s="74" t="s">
        <v>207</v>
      </c>
      <c r="G53" s="74" t="s">
        <v>208</v>
      </c>
      <c r="H53" s="77"/>
      <c r="I53" s="6"/>
      <c r="J53" s="6"/>
      <c r="K53" s="6"/>
      <c r="L53" s="6"/>
      <c r="M53" s="78"/>
    </row>
    <row r="54" spans="2:13">
      <c r="B54" s="74" t="s">
        <v>11</v>
      </c>
      <c r="C54" s="74" t="s">
        <v>107</v>
      </c>
      <c r="D54" s="74" t="s">
        <v>311</v>
      </c>
      <c r="E54" s="74" t="s">
        <v>189</v>
      </c>
      <c r="F54" s="74" t="s">
        <v>192</v>
      </c>
      <c r="G54" s="74" t="s">
        <v>191</v>
      </c>
      <c r="H54" s="77"/>
      <c r="I54" s="6"/>
      <c r="J54" s="6"/>
      <c r="K54" s="6"/>
      <c r="L54" s="6"/>
      <c r="M54" s="78"/>
    </row>
    <row r="55" spans="2:13">
      <c r="B55" s="74" t="s">
        <v>420</v>
      </c>
      <c r="C55" s="74" t="s">
        <v>421</v>
      </c>
      <c r="D55" s="74" t="s">
        <v>313</v>
      </c>
      <c r="E55" s="74" t="s">
        <v>200</v>
      </c>
      <c r="F55" s="74" t="s">
        <v>495</v>
      </c>
      <c r="G55" s="74" t="s">
        <v>380</v>
      </c>
      <c r="H55" s="77"/>
      <c r="I55" s="6"/>
      <c r="J55" s="6"/>
      <c r="K55" s="6"/>
      <c r="L55" s="6"/>
      <c r="M55" s="78"/>
    </row>
    <row r="56" spans="2:13">
      <c r="B56" s="74" t="s">
        <v>487</v>
      </c>
      <c r="C56" s="74" t="s">
        <v>488</v>
      </c>
      <c r="D56" s="74" t="s">
        <v>313</v>
      </c>
      <c r="E56" s="74" t="s">
        <v>200</v>
      </c>
      <c r="F56" s="74" t="s">
        <v>495</v>
      </c>
      <c r="G56" s="74" t="s">
        <v>380</v>
      </c>
      <c r="H56" s="77"/>
      <c r="I56" s="6"/>
      <c r="J56" s="6"/>
      <c r="K56" s="6"/>
      <c r="L56" s="6"/>
      <c r="M56" s="78"/>
    </row>
    <row r="57" spans="2:13">
      <c r="B57" s="74" t="s">
        <v>366</v>
      </c>
      <c r="C57" s="74" t="s">
        <v>118</v>
      </c>
      <c r="D57" s="74" t="s">
        <v>45</v>
      </c>
      <c r="E57" s="74" t="s">
        <v>195</v>
      </c>
      <c r="F57" s="74" t="s">
        <v>196</v>
      </c>
      <c r="G57" s="74" t="s">
        <v>197</v>
      </c>
      <c r="H57" s="77"/>
      <c r="I57" s="6"/>
      <c r="J57" s="6"/>
      <c r="K57" s="6"/>
      <c r="L57" s="6"/>
      <c r="M57" s="78"/>
    </row>
    <row r="58" spans="2:13">
      <c r="B58" s="74" t="s">
        <v>246</v>
      </c>
      <c r="C58" s="74" t="s">
        <v>224</v>
      </c>
      <c r="D58" s="74" t="s">
        <v>185</v>
      </c>
      <c r="E58" s="74" t="s">
        <v>193</v>
      </c>
      <c r="F58" s="74" t="s">
        <v>194</v>
      </c>
      <c r="G58" s="74" t="s">
        <v>379</v>
      </c>
      <c r="H58" s="77"/>
      <c r="I58" s="6"/>
      <c r="J58" s="6"/>
      <c r="K58" s="6"/>
      <c r="L58" s="6"/>
      <c r="M58" s="78"/>
    </row>
    <row r="59" spans="2:13">
      <c r="B59" s="74" t="s">
        <v>346</v>
      </c>
      <c r="C59" s="74" t="s">
        <v>73</v>
      </c>
      <c r="D59" s="74" t="s">
        <v>431</v>
      </c>
      <c r="E59" s="74" t="s">
        <v>432</v>
      </c>
      <c r="F59" s="74" t="s">
        <v>433</v>
      </c>
      <c r="G59" s="74" t="s">
        <v>434</v>
      </c>
      <c r="H59" s="77"/>
      <c r="I59" s="6"/>
      <c r="J59" s="6"/>
      <c r="K59" s="6"/>
      <c r="L59" s="6"/>
      <c r="M59" s="78"/>
    </row>
    <row r="60" spans="2:13">
      <c r="B60" s="74" t="s">
        <v>17</v>
      </c>
      <c r="C60" s="74" t="s">
        <v>108</v>
      </c>
      <c r="D60" s="74" t="s">
        <v>311</v>
      </c>
      <c r="E60" s="74" t="s">
        <v>189</v>
      </c>
      <c r="F60" s="74" t="s">
        <v>192</v>
      </c>
      <c r="G60" s="74" t="s">
        <v>191</v>
      </c>
      <c r="H60" s="77"/>
      <c r="I60" s="6"/>
      <c r="J60" s="6"/>
      <c r="K60" s="6"/>
      <c r="L60" s="6"/>
      <c r="M60" s="78"/>
    </row>
    <row r="61" spans="2:13">
      <c r="B61" s="74" t="s">
        <v>49</v>
      </c>
      <c r="C61" s="74" t="s">
        <v>175</v>
      </c>
      <c r="D61" s="74" t="s">
        <v>45</v>
      </c>
      <c r="E61" s="74" t="s">
        <v>195</v>
      </c>
      <c r="F61" s="74" t="s">
        <v>196</v>
      </c>
      <c r="G61" s="74" t="s">
        <v>197</v>
      </c>
      <c r="H61" s="77"/>
      <c r="I61" s="6"/>
      <c r="J61" s="6"/>
      <c r="K61" s="6"/>
      <c r="L61" s="6"/>
      <c r="M61" s="78"/>
    </row>
    <row r="62" spans="2:13">
      <c r="B62" s="77"/>
      <c r="C62" s="74" t="s">
        <v>103</v>
      </c>
      <c r="D62" s="74" t="s">
        <v>45</v>
      </c>
      <c r="E62" s="74" t="s">
        <v>195</v>
      </c>
      <c r="F62" s="74" t="s">
        <v>196</v>
      </c>
      <c r="G62" s="74" t="s">
        <v>197</v>
      </c>
      <c r="H62" s="77"/>
      <c r="I62" s="6"/>
      <c r="J62" s="6"/>
      <c r="K62" s="6"/>
      <c r="L62" s="6"/>
      <c r="M62" s="78"/>
    </row>
    <row r="63" spans="2:13">
      <c r="B63" s="74" t="s">
        <v>280</v>
      </c>
      <c r="C63" s="74" t="s">
        <v>169</v>
      </c>
      <c r="D63" s="74" t="s">
        <v>186</v>
      </c>
      <c r="E63" s="74" t="s">
        <v>212</v>
      </c>
      <c r="F63" s="74" t="s">
        <v>213</v>
      </c>
      <c r="G63" s="74" t="s">
        <v>382</v>
      </c>
      <c r="H63" s="77"/>
      <c r="I63" s="6"/>
      <c r="J63" s="6"/>
      <c r="K63" s="6"/>
      <c r="L63" s="6"/>
      <c r="M63" s="78"/>
    </row>
    <row r="64" spans="2:13">
      <c r="B64" s="74" t="s">
        <v>248</v>
      </c>
      <c r="C64" s="74" t="s">
        <v>226</v>
      </c>
      <c r="D64" s="74" t="s">
        <v>54</v>
      </c>
      <c r="E64" s="74" t="s">
        <v>203</v>
      </c>
      <c r="F64" s="74" t="s">
        <v>204</v>
      </c>
      <c r="G64" s="74" t="s">
        <v>205</v>
      </c>
      <c r="H64" s="77"/>
      <c r="I64" s="6"/>
      <c r="J64" s="6"/>
      <c r="K64" s="6"/>
      <c r="L64" s="6"/>
      <c r="M64" s="78"/>
    </row>
    <row r="65" spans="2:13">
      <c r="B65" s="74" t="s">
        <v>21</v>
      </c>
      <c r="C65" s="74" t="s">
        <v>158</v>
      </c>
      <c r="D65" s="74" t="s">
        <v>314</v>
      </c>
      <c r="E65" s="74" t="s">
        <v>201</v>
      </c>
      <c r="F65" s="74" t="s">
        <v>202</v>
      </c>
      <c r="G65" s="74" t="s">
        <v>381</v>
      </c>
      <c r="H65" s="77"/>
      <c r="I65" s="6"/>
      <c r="J65" s="6"/>
      <c r="K65" s="6"/>
      <c r="L65" s="6"/>
      <c r="M65" s="78"/>
    </row>
    <row r="66" spans="2:13">
      <c r="B66" s="77"/>
      <c r="C66" s="74" t="s">
        <v>161</v>
      </c>
      <c r="D66" s="74" t="s">
        <v>314</v>
      </c>
      <c r="E66" s="74" t="s">
        <v>201</v>
      </c>
      <c r="F66" s="74" t="s">
        <v>202</v>
      </c>
      <c r="G66" s="74" t="s">
        <v>381</v>
      </c>
      <c r="H66" s="77"/>
      <c r="I66" s="6"/>
      <c r="J66" s="6"/>
      <c r="K66" s="6"/>
      <c r="L66" s="6"/>
      <c r="M66" s="78"/>
    </row>
    <row r="67" spans="2:13">
      <c r="B67" s="77"/>
      <c r="C67" s="74" t="s">
        <v>159</v>
      </c>
      <c r="D67" s="74" t="s">
        <v>314</v>
      </c>
      <c r="E67" s="74" t="s">
        <v>201</v>
      </c>
      <c r="F67" s="74" t="s">
        <v>202</v>
      </c>
      <c r="G67" s="74" t="s">
        <v>381</v>
      </c>
      <c r="H67" s="77"/>
      <c r="I67" s="6"/>
      <c r="J67" s="6"/>
      <c r="K67" s="6"/>
      <c r="L67" s="6"/>
      <c r="M67" s="78"/>
    </row>
    <row r="68" spans="2:13">
      <c r="B68" s="77"/>
      <c r="C68" s="74" t="s">
        <v>148</v>
      </c>
      <c r="D68" s="74" t="s">
        <v>314</v>
      </c>
      <c r="E68" s="74" t="s">
        <v>201</v>
      </c>
      <c r="F68" s="74" t="s">
        <v>202</v>
      </c>
      <c r="G68" s="74" t="s">
        <v>381</v>
      </c>
      <c r="H68" s="77"/>
      <c r="I68" s="6"/>
      <c r="J68" s="6"/>
      <c r="K68" s="6"/>
      <c r="L68" s="6"/>
      <c r="M68" s="78"/>
    </row>
    <row r="69" spans="2:13">
      <c r="B69" s="77"/>
      <c r="C69" s="74" t="s">
        <v>160</v>
      </c>
      <c r="D69" s="74" t="s">
        <v>314</v>
      </c>
      <c r="E69" s="74" t="s">
        <v>201</v>
      </c>
      <c r="F69" s="74" t="s">
        <v>202</v>
      </c>
      <c r="G69" s="74" t="s">
        <v>381</v>
      </c>
      <c r="H69" s="77"/>
      <c r="I69" s="6"/>
      <c r="J69" s="6"/>
      <c r="K69" s="6"/>
      <c r="L69" s="6"/>
      <c r="M69" s="78"/>
    </row>
    <row r="70" spans="2:13">
      <c r="B70" s="74" t="s">
        <v>456</v>
      </c>
      <c r="C70" s="74" t="s">
        <v>457</v>
      </c>
      <c r="D70" s="74" t="s">
        <v>431</v>
      </c>
      <c r="E70" s="74" t="s">
        <v>432</v>
      </c>
      <c r="F70" s="74" t="s">
        <v>433</v>
      </c>
      <c r="G70" s="74" t="s">
        <v>434</v>
      </c>
      <c r="H70" s="77"/>
      <c r="I70" s="6"/>
      <c r="J70" s="6"/>
      <c r="K70" s="6"/>
      <c r="L70" s="6"/>
      <c r="M70" s="78"/>
    </row>
    <row r="71" spans="2:13">
      <c r="B71" s="74" t="s">
        <v>40</v>
      </c>
      <c r="C71" s="74" t="s">
        <v>461</v>
      </c>
      <c r="D71" s="74" t="s">
        <v>186</v>
      </c>
      <c r="E71" s="74" t="s">
        <v>212</v>
      </c>
      <c r="F71" s="74" t="s">
        <v>213</v>
      </c>
      <c r="G71" s="74" t="s">
        <v>382</v>
      </c>
      <c r="H71" s="77"/>
      <c r="I71" s="6"/>
      <c r="J71" s="6"/>
      <c r="K71" s="6"/>
      <c r="L71" s="6"/>
      <c r="M71" s="78"/>
    </row>
    <row r="72" spans="2:13">
      <c r="B72" s="74" t="s">
        <v>37</v>
      </c>
      <c r="C72" s="74" t="s">
        <v>149</v>
      </c>
      <c r="D72" s="74" t="s">
        <v>314</v>
      </c>
      <c r="E72" s="74" t="s">
        <v>201</v>
      </c>
      <c r="F72" s="74" t="s">
        <v>202</v>
      </c>
      <c r="G72" s="74" t="s">
        <v>381</v>
      </c>
      <c r="H72" s="77"/>
      <c r="I72" s="6"/>
      <c r="J72" s="6"/>
      <c r="K72" s="6"/>
      <c r="L72" s="6"/>
      <c r="M72" s="78"/>
    </row>
    <row r="73" spans="2:13">
      <c r="B73" s="77"/>
      <c r="C73" s="74" t="s">
        <v>145</v>
      </c>
      <c r="D73" s="74" t="s">
        <v>314</v>
      </c>
      <c r="E73" s="74" t="s">
        <v>201</v>
      </c>
      <c r="F73" s="74" t="s">
        <v>202</v>
      </c>
      <c r="G73" s="74" t="s">
        <v>381</v>
      </c>
      <c r="H73" s="77"/>
      <c r="I73" s="6"/>
      <c r="J73" s="6"/>
      <c r="K73" s="6"/>
      <c r="L73" s="6"/>
      <c r="M73" s="78"/>
    </row>
    <row r="74" spans="2:13">
      <c r="B74" s="74" t="s">
        <v>253</v>
      </c>
      <c r="C74" s="74" t="s">
        <v>234</v>
      </c>
      <c r="D74" s="74" t="s">
        <v>314</v>
      </c>
      <c r="E74" s="74" t="s">
        <v>201</v>
      </c>
      <c r="F74" s="74" t="s">
        <v>202</v>
      </c>
      <c r="G74" s="74" t="s">
        <v>381</v>
      </c>
      <c r="H74" s="77"/>
      <c r="I74" s="6"/>
      <c r="J74" s="6"/>
      <c r="K74" s="6"/>
      <c r="L74" s="6"/>
      <c r="M74" s="78"/>
    </row>
    <row r="75" spans="2:13">
      <c r="B75" s="74" t="s">
        <v>476</v>
      </c>
      <c r="C75" s="74" t="s">
        <v>61</v>
      </c>
      <c r="D75" s="74" t="s">
        <v>54</v>
      </c>
      <c r="E75" s="74" t="s">
        <v>203</v>
      </c>
      <c r="F75" s="74" t="s">
        <v>204</v>
      </c>
      <c r="G75" s="74" t="s">
        <v>205</v>
      </c>
      <c r="H75" s="77"/>
      <c r="I75" s="6"/>
      <c r="J75" s="6"/>
      <c r="K75" s="6"/>
      <c r="L75" s="6"/>
      <c r="M75" s="78"/>
    </row>
    <row r="76" spans="2:13">
      <c r="B76" s="74" t="s">
        <v>307</v>
      </c>
      <c r="C76" s="74" t="s">
        <v>172</v>
      </c>
      <c r="D76" s="74" t="s">
        <v>186</v>
      </c>
      <c r="E76" s="74" t="s">
        <v>212</v>
      </c>
      <c r="F76" s="74" t="s">
        <v>213</v>
      </c>
      <c r="G76" s="74" t="s">
        <v>382</v>
      </c>
      <c r="H76" s="77"/>
      <c r="I76" s="6"/>
      <c r="J76" s="6"/>
      <c r="K76" s="6"/>
      <c r="L76" s="6"/>
      <c r="M76" s="78"/>
    </row>
    <row r="77" spans="2:13">
      <c r="B77" s="74" t="s">
        <v>261</v>
      </c>
      <c r="C77" s="74" t="s">
        <v>110</v>
      </c>
      <c r="D77" s="74" t="s">
        <v>186</v>
      </c>
      <c r="E77" s="74" t="s">
        <v>212</v>
      </c>
      <c r="F77" s="74" t="s">
        <v>213</v>
      </c>
      <c r="G77" s="74" t="s">
        <v>382</v>
      </c>
      <c r="H77" s="77"/>
      <c r="I77" s="6"/>
      <c r="J77" s="6"/>
      <c r="K77" s="6"/>
      <c r="L77" s="6"/>
      <c r="M77" s="78"/>
    </row>
    <row r="78" spans="2:13">
      <c r="B78" s="74" t="s">
        <v>255</v>
      </c>
      <c r="C78" s="74" t="s">
        <v>112</v>
      </c>
      <c r="D78" s="74" t="s">
        <v>186</v>
      </c>
      <c r="E78" s="74" t="s">
        <v>212</v>
      </c>
      <c r="F78" s="74" t="s">
        <v>213</v>
      </c>
      <c r="G78" s="74" t="s">
        <v>382</v>
      </c>
      <c r="H78" s="77"/>
      <c r="I78" s="6"/>
      <c r="J78" s="6"/>
      <c r="K78" s="6"/>
      <c r="L78" s="6"/>
      <c r="M78" s="78"/>
    </row>
    <row r="79" spans="2:13">
      <c r="B79" s="74" t="s">
        <v>41</v>
      </c>
      <c r="C79" s="74" t="s">
        <v>283</v>
      </c>
      <c r="D79" s="74" t="s">
        <v>186</v>
      </c>
      <c r="E79" s="74" t="s">
        <v>212</v>
      </c>
      <c r="F79" s="74" t="s">
        <v>213</v>
      </c>
      <c r="G79" s="74" t="s">
        <v>382</v>
      </c>
      <c r="H79" s="77"/>
      <c r="I79" s="6"/>
      <c r="J79" s="6"/>
      <c r="K79" s="6"/>
      <c r="L79" s="6"/>
      <c r="M79" s="78"/>
    </row>
    <row r="80" spans="2:13">
      <c r="B80" s="77"/>
      <c r="C80" s="74" t="s">
        <v>111</v>
      </c>
      <c r="D80" s="74" t="s">
        <v>186</v>
      </c>
      <c r="E80" s="74" t="s">
        <v>212</v>
      </c>
      <c r="F80" s="74" t="s">
        <v>213</v>
      </c>
      <c r="G80" s="74" t="s">
        <v>382</v>
      </c>
      <c r="H80" s="77"/>
      <c r="I80" s="6"/>
      <c r="J80" s="6"/>
      <c r="K80" s="6"/>
      <c r="L80" s="6"/>
      <c r="M80" s="78"/>
    </row>
    <row r="81" spans="2:13">
      <c r="B81" s="77"/>
      <c r="C81" s="74" t="s">
        <v>282</v>
      </c>
      <c r="D81" s="74" t="s">
        <v>186</v>
      </c>
      <c r="E81" s="74" t="s">
        <v>212</v>
      </c>
      <c r="F81" s="74" t="s">
        <v>213</v>
      </c>
      <c r="G81" s="74" t="s">
        <v>382</v>
      </c>
      <c r="H81" s="77"/>
      <c r="I81" s="6"/>
      <c r="J81" s="6"/>
      <c r="K81" s="6"/>
      <c r="L81" s="6"/>
      <c r="M81" s="78"/>
    </row>
    <row r="82" spans="2:13">
      <c r="B82" s="77"/>
      <c r="C82" s="74" t="s">
        <v>436</v>
      </c>
      <c r="D82" s="74" t="s">
        <v>186</v>
      </c>
      <c r="E82" s="74" t="s">
        <v>212</v>
      </c>
      <c r="F82" s="74" t="s">
        <v>213</v>
      </c>
      <c r="G82" s="74" t="s">
        <v>382</v>
      </c>
      <c r="H82" s="77"/>
      <c r="I82" s="6"/>
      <c r="J82" s="6"/>
      <c r="K82" s="6"/>
      <c r="L82" s="6"/>
      <c r="M82" s="78"/>
    </row>
    <row r="83" spans="2:13">
      <c r="B83" s="74" t="s">
        <v>39</v>
      </c>
      <c r="C83" s="74" t="s">
        <v>127</v>
      </c>
      <c r="D83" s="74" t="s">
        <v>314</v>
      </c>
      <c r="E83" s="74" t="s">
        <v>201</v>
      </c>
      <c r="F83" s="74" t="s">
        <v>202</v>
      </c>
      <c r="G83" s="74" t="s">
        <v>381</v>
      </c>
      <c r="H83" s="77"/>
      <c r="I83" s="6"/>
      <c r="J83" s="6"/>
      <c r="K83" s="6"/>
      <c r="L83" s="6"/>
      <c r="M83" s="78"/>
    </row>
    <row r="84" spans="2:13">
      <c r="B84" s="74" t="s">
        <v>308</v>
      </c>
      <c r="C84" s="74" t="s">
        <v>139</v>
      </c>
      <c r="D84" s="74" t="s">
        <v>186</v>
      </c>
      <c r="E84" s="74" t="s">
        <v>212</v>
      </c>
      <c r="F84" s="74" t="s">
        <v>213</v>
      </c>
      <c r="G84" s="74" t="s">
        <v>382</v>
      </c>
      <c r="H84" s="77"/>
      <c r="I84" s="6"/>
      <c r="J84" s="6"/>
      <c r="K84" s="6"/>
      <c r="L84" s="6"/>
      <c r="M84" s="78"/>
    </row>
    <row r="85" spans="2:13">
      <c r="B85" s="74" t="s">
        <v>309</v>
      </c>
      <c r="C85" s="74" t="s">
        <v>284</v>
      </c>
      <c r="D85" s="74" t="s">
        <v>186</v>
      </c>
      <c r="E85" s="74" t="s">
        <v>212</v>
      </c>
      <c r="F85" s="74" t="s">
        <v>213</v>
      </c>
      <c r="G85" s="74" t="s">
        <v>382</v>
      </c>
      <c r="H85" s="77"/>
      <c r="I85" s="6"/>
      <c r="J85" s="6"/>
      <c r="K85" s="6"/>
      <c r="L85" s="6"/>
      <c r="M85" s="78"/>
    </row>
    <row r="86" spans="2:13">
      <c r="B86" s="74" t="s">
        <v>416</v>
      </c>
      <c r="C86" s="74" t="s">
        <v>417</v>
      </c>
      <c r="D86" s="74" t="s">
        <v>315</v>
      </c>
      <c r="E86" s="74" t="s">
        <v>209</v>
      </c>
      <c r="F86" s="74" t="s">
        <v>210</v>
      </c>
      <c r="G86" s="74" t="s">
        <v>211</v>
      </c>
      <c r="H86" s="77"/>
      <c r="I86" s="6"/>
      <c r="J86" s="6"/>
      <c r="K86" s="6"/>
      <c r="L86" s="6"/>
      <c r="M86" s="78"/>
    </row>
    <row r="87" spans="2:13">
      <c r="B87" s="74" t="s">
        <v>271</v>
      </c>
      <c r="C87" s="74" t="s">
        <v>231</v>
      </c>
      <c r="D87" s="74" t="s">
        <v>54</v>
      </c>
      <c r="E87" s="74" t="s">
        <v>203</v>
      </c>
      <c r="F87" s="74" t="s">
        <v>204</v>
      </c>
      <c r="G87" s="74" t="s">
        <v>205</v>
      </c>
      <c r="H87" s="77"/>
      <c r="I87" s="6"/>
      <c r="J87" s="6"/>
      <c r="K87" s="6"/>
      <c r="L87" s="6"/>
      <c r="M87" s="78"/>
    </row>
    <row r="88" spans="2:13">
      <c r="B88" s="74" t="s">
        <v>68</v>
      </c>
      <c r="C88" s="74" t="s">
        <v>97</v>
      </c>
      <c r="D88" s="74" t="s">
        <v>313</v>
      </c>
      <c r="E88" s="74" t="s">
        <v>200</v>
      </c>
      <c r="F88" s="74" t="s">
        <v>495</v>
      </c>
      <c r="G88" s="74" t="s">
        <v>380</v>
      </c>
      <c r="H88" s="77"/>
      <c r="I88" s="6"/>
      <c r="J88" s="6"/>
      <c r="K88" s="6"/>
      <c r="L88" s="6"/>
      <c r="M88" s="78"/>
    </row>
    <row r="89" spans="2:13">
      <c r="B89" s="74" t="s">
        <v>69</v>
      </c>
      <c r="C89" s="74" t="s">
        <v>134</v>
      </c>
      <c r="D89" s="74" t="s">
        <v>313</v>
      </c>
      <c r="E89" s="74" t="s">
        <v>200</v>
      </c>
      <c r="F89" s="74" t="s">
        <v>495</v>
      </c>
      <c r="G89" s="74" t="s">
        <v>380</v>
      </c>
      <c r="H89" s="77"/>
      <c r="I89" s="6"/>
      <c r="J89" s="6"/>
      <c r="K89" s="6"/>
      <c r="L89" s="6"/>
      <c r="M89" s="78"/>
    </row>
    <row r="90" spans="2:13">
      <c r="B90" s="74" t="s">
        <v>19</v>
      </c>
      <c r="C90" s="74" t="s">
        <v>18</v>
      </c>
      <c r="D90" s="74" t="s">
        <v>311</v>
      </c>
      <c r="E90" s="74" t="s">
        <v>189</v>
      </c>
      <c r="F90" s="74" t="s">
        <v>192</v>
      </c>
      <c r="G90" s="74" t="s">
        <v>191</v>
      </c>
      <c r="H90" s="77"/>
      <c r="I90" s="6"/>
      <c r="J90" s="6"/>
      <c r="K90" s="6"/>
      <c r="L90" s="6"/>
      <c r="M90" s="78"/>
    </row>
    <row r="91" spans="2:13">
      <c r="B91" s="77"/>
      <c r="C91" s="74" t="s">
        <v>153</v>
      </c>
      <c r="D91" s="74" t="s">
        <v>311</v>
      </c>
      <c r="E91" s="74" t="s">
        <v>189</v>
      </c>
      <c r="F91" s="74" t="s">
        <v>192</v>
      </c>
      <c r="G91" s="74" t="s">
        <v>191</v>
      </c>
      <c r="H91" s="77"/>
      <c r="I91" s="6"/>
      <c r="J91" s="6"/>
      <c r="K91" s="6"/>
      <c r="L91" s="6"/>
      <c r="M91" s="78"/>
    </row>
    <row r="92" spans="2:13">
      <c r="B92" s="74" t="s">
        <v>92</v>
      </c>
      <c r="C92" s="74" t="s">
        <v>183</v>
      </c>
      <c r="D92" s="74" t="s">
        <v>54</v>
      </c>
      <c r="E92" s="74" t="s">
        <v>203</v>
      </c>
      <c r="F92" s="74" t="s">
        <v>204</v>
      </c>
      <c r="G92" s="74" t="s">
        <v>205</v>
      </c>
      <c r="H92" s="77"/>
      <c r="I92" s="6"/>
      <c r="J92" s="6"/>
      <c r="K92" s="6"/>
      <c r="L92" s="6"/>
      <c r="M92" s="78"/>
    </row>
    <row r="93" spans="2:13">
      <c r="B93" s="74" t="s">
        <v>91</v>
      </c>
      <c r="C93" s="74" t="s">
        <v>152</v>
      </c>
      <c r="D93" s="74" t="s">
        <v>54</v>
      </c>
      <c r="E93" s="74" t="s">
        <v>203</v>
      </c>
      <c r="F93" s="74" t="s">
        <v>204</v>
      </c>
      <c r="G93" s="74" t="s">
        <v>205</v>
      </c>
      <c r="H93" s="77"/>
      <c r="I93" s="6"/>
      <c r="J93" s="6"/>
      <c r="K93" s="6"/>
      <c r="L93" s="6"/>
      <c r="M93" s="78"/>
    </row>
    <row r="94" spans="2:13">
      <c r="B94" s="74" t="s">
        <v>89</v>
      </c>
      <c r="C94" s="74" t="s">
        <v>306</v>
      </c>
      <c r="D94" s="74" t="s">
        <v>54</v>
      </c>
      <c r="E94" s="74" t="s">
        <v>203</v>
      </c>
      <c r="F94" s="74" t="s">
        <v>204</v>
      </c>
      <c r="G94" s="74" t="s">
        <v>205</v>
      </c>
      <c r="H94" s="77"/>
      <c r="I94" s="6"/>
      <c r="J94" s="6"/>
      <c r="K94" s="6"/>
      <c r="L94" s="6"/>
      <c r="M94" s="78"/>
    </row>
    <row r="95" spans="2:13">
      <c r="B95" s="77"/>
      <c r="C95" s="74" t="s">
        <v>383</v>
      </c>
      <c r="D95" s="74" t="s">
        <v>54</v>
      </c>
      <c r="E95" s="74" t="s">
        <v>203</v>
      </c>
      <c r="F95" s="74" t="s">
        <v>204</v>
      </c>
      <c r="G95" s="74" t="s">
        <v>205</v>
      </c>
      <c r="H95" s="77"/>
      <c r="I95" s="6"/>
      <c r="J95" s="6"/>
      <c r="K95" s="6"/>
      <c r="L95" s="6"/>
      <c r="M95" s="78"/>
    </row>
    <row r="96" spans="2:13">
      <c r="B96" s="74" t="s">
        <v>439</v>
      </c>
      <c r="C96" s="74" t="s">
        <v>440</v>
      </c>
      <c r="D96" s="74" t="s">
        <v>45</v>
      </c>
      <c r="E96" s="74" t="s">
        <v>195</v>
      </c>
      <c r="F96" s="74" t="s">
        <v>196</v>
      </c>
      <c r="G96" s="74" t="s">
        <v>197</v>
      </c>
      <c r="H96" s="77"/>
      <c r="I96" s="6"/>
      <c r="J96" s="6"/>
      <c r="K96" s="6"/>
      <c r="L96" s="6"/>
      <c r="M96" s="78"/>
    </row>
    <row r="97" spans="2:13">
      <c r="B97" s="74" t="s">
        <v>368</v>
      </c>
      <c r="C97" s="74" t="s">
        <v>114</v>
      </c>
      <c r="D97" s="74" t="s">
        <v>45</v>
      </c>
      <c r="E97" s="74" t="s">
        <v>195</v>
      </c>
      <c r="F97" s="74" t="s">
        <v>196</v>
      </c>
      <c r="G97" s="74" t="s">
        <v>197</v>
      </c>
      <c r="H97" s="77"/>
      <c r="I97" s="6"/>
      <c r="J97" s="6"/>
      <c r="K97" s="6"/>
      <c r="L97" s="6"/>
      <c r="M97" s="78"/>
    </row>
    <row r="98" spans="2:13">
      <c r="B98" s="74" t="s">
        <v>46</v>
      </c>
      <c r="C98" s="74" t="s">
        <v>116</v>
      </c>
      <c r="D98" s="74" t="s">
        <v>45</v>
      </c>
      <c r="E98" s="74" t="s">
        <v>195</v>
      </c>
      <c r="F98" s="74" t="s">
        <v>196</v>
      </c>
      <c r="G98" s="74" t="s">
        <v>197</v>
      </c>
      <c r="H98" s="77"/>
      <c r="I98" s="6"/>
      <c r="J98" s="6"/>
      <c r="K98" s="6"/>
      <c r="L98" s="6"/>
      <c r="M98" s="78"/>
    </row>
    <row r="99" spans="2:13">
      <c r="B99" s="74" t="s">
        <v>48</v>
      </c>
      <c r="C99" s="74" t="s">
        <v>47</v>
      </c>
      <c r="D99" s="74" t="s">
        <v>45</v>
      </c>
      <c r="E99" s="74" t="s">
        <v>195</v>
      </c>
      <c r="F99" s="74" t="s">
        <v>196</v>
      </c>
      <c r="G99" s="74" t="s">
        <v>197</v>
      </c>
      <c r="H99" s="77"/>
      <c r="I99" s="6"/>
      <c r="J99" s="6"/>
      <c r="K99" s="6"/>
      <c r="L99" s="6"/>
      <c r="M99" s="78"/>
    </row>
    <row r="100" spans="2:13">
      <c r="B100" s="74" t="s">
        <v>4</v>
      </c>
      <c r="C100" s="74" t="s">
        <v>3</v>
      </c>
      <c r="D100" s="74" t="s">
        <v>311</v>
      </c>
      <c r="E100" s="74" t="s">
        <v>189</v>
      </c>
      <c r="F100" s="74" t="s">
        <v>192</v>
      </c>
      <c r="G100" s="74" t="s">
        <v>191</v>
      </c>
      <c r="H100" s="77"/>
      <c r="I100" s="6"/>
      <c r="J100" s="6"/>
      <c r="K100" s="6"/>
      <c r="L100" s="6"/>
      <c r="M100" s="78"/>
    </row>
    <row r="101" spans="2:13">
      <c r="B101" s="74" t="s">
        <v>56</v>
      </c>
      <c r="C101" s="74" t="s">
        <v>55</v>
      </c>
      <c r="D101" s="74" t="s">
        <v>54</v>
      </c>
      <c r="E101" s="74" t="s">
        <v>203</v>
      </c>
      <c r="F101" s="74" t="s">
        <v>204</v>
      </c>
      <c r="G101" s="74" t="s">
        <v>205</v>
      </c>
      <c r="H101" s="77"/>
      <c r="I101" s="6"/>
      <c r="J101" s="6"/>
      <c r="K101" s="6"/>
      <c r="L101" s="6"/>
      <c r="M101" s="78"/>
    </row>
    <row r="102" spans="2:13">
      <c r="B102" s="74" t="s">
        <v>75</v>
      </c>
      <c r="C102" s="74" t="s">
        <v>174</v>
      </c>
      <c r="D102" s="74" t="s">
        <v>7</v>
      </c>
      <c r="E102" s="74" t="s">
        <v>206</v>
      </c>
      <c r="F102" s="74" t="s">
        <v>207</v>
      </c>
      <c r="G102" s="74" t="s">
        <v>208</v>
      </c>
      <c r="H102" s="77"/>
      <c r="I102" s="6"/>
      <c r="J102" s="6"/>
      <c r="K102" s="6"/>
      <c r="L102" s="6"/>
      <c r="M102" s="78"/>
    </row>
    <row r="103" spans="2:13">
      <c r="B103" s="74" t="s">
        <v>484</v>
      </c>
      <c r="C103" s="74" t="s">
        <v>485</v>
      </c>
      <c r="D103" s="74" t="s">
        <v>54</v>
      </c>
      <c r="E103" s="74" t="s">
        <v>203</v>
      </c>
      <c r="F103" s="74" t="s">
        <v>204</v>
      </c>
      <c r="G103" s="74" t="s">
        <v>205</v>
      </c>
      <c r="H103" s="77"/>
      <c r="I103" s="6"/>
      <c r="J103" s="6"/>
      <c r="K103" s="6"/>
      <c r="L103" s="6"/>
      <c r="M103" s="78"/>
    </row>
    <row r="104" spans="2:13">
      <c r="B104" s="74" t="s">
        <v>469</v>
      </c>
      <c r="C104" s="74" t="s">
        <v>470</v>
      </c>
      <c r="D104" s="74" t="s">
        <v>45</v>
      </c>
      <c r="E104" s="74" t="s">
        <v>195</v>
      </c>
      <c r="F104" s="74" t="s">
        <v>196</v>
      </c>
      <c r="G104" s="74" t="s">
        <v>197</v>
      </c>
      <c r="H104" s="77"/>
      <c r="I104" s="6"/>
      <c r="J104" s="6"/>
      <c r="K104" s="6"/>
      <c r="L104" s="6"/>
      <c r="M104" s="78"/>
    </row>
    <row r="105" spans="2:13">
      <c r="B105" s="74" t="s">
        <v>42</v>
      </c>
      <c r="C105" s="74" t="s">
        <v>150</v>
      </c>
      <c r="D105" s="74" t="s">
        <v>186</v>
      </c>
      <c r="E105" s="74" t="s">
        <v>212</v>
      </c>
      <c r="F105" s="74" t="s">
        <v>213</v>
      </c>
      <c r="G105" s="74" t="s">
        <v>382</v>
      </c>
      <c r="H105" s="77"/>
      <c r="I105" s="6"/>
      <c r="J105" s="6"/>
      <c r="K105" s="6"/>
      <c r="L105" s="6"/>
      <c r="M105" s="78"/>
    </row>
    <row r="106" spans="2:13">
      <c r="B106" s="74" t="s">
        <v>498</v>
      </c>
      <c r="C106" s="74" t="s">
        <v>499</v>
      </c>
      <c r="D106" s="74" t="s">
        <v>186</v>
      </c>
      <c r="E106" s="74" t="s">
        <v>212</v>
      </c>
      <c r="F106" s="74" t="s">
        <v>213</v>
      </c>
      <c r="G106" s="74" t="s">
        <v>382</v>
      </c>
      <c r="H106" s="77"/>
      <c r="I106" s="6"/>
      <c r="J106" s="6"/>
      <c r="K106" s="6"/>
      <c r="L106" s="6"/>
      <c r="M106" s="78"/>
    </row>
    <row r="107" spans="2:13">
      <c r="B107" s="74" t="s">
        <v>50</v>
      </c>
      <c r="C107" s="74" t="s">
        <v>105</v>
      </c>
      <c r="D107" s="74" t="s">
        <v>45</v>
      </c>
      <c r="E107" s="74" t="s">
        <v>195</v>
      </c>
      <c r="F107" s="74" t="s">
        <v>196</v>
      </c>
      <c r="G107" s="74" t="s">
        <v>197</v>
      </c>
      <c r="H107" s="77"/>
      <c r="I107" s="6"/>
      <c r="J107" s="6"/>
      <c r="K107" s="6"/>
      <c r="L107" s="6"/>
      <c r="M107" s="78"/>
    </row>
    <row r="108" spans="2:13">
      <c r="B108" s="74" t="s">
        <v>269</v>
      </c>
      <c r="C108" s="74" t="s">
        <v>232</v>
      </c>
      <c r="D108" s="74" t="s">
        <v>45</v>
      </c>
      <c r="E108" s="74" t="s">
        <v>195</v>
      </c>
      <c r="F108" s="74" t="s">
        <v>196</v>
      </c>
      <c r="G108" s="74" t="s">
        <v>197</v>
      </c>
      <c r="H108" s="77"/>
      <c r="I108" s="6"/>
      <c r="J108" s="6"/>
      <c r="K108" s="6"/>
      <c r="L108" s="6"/>
      <c r="M108" s="78"/>
    </row>
    <row r="109" spans="2:13">
      <c r="B109" s="74" t="s">
        <v>86</v>
      </c>
      <c r="C109" s="74" t="s">
        <v>180</v>
      </c>
      <c r="D109" s="74" t="s">
        <v>45</v>
      </c>
      <c r="E109" s="74" t="s">
        <v>195</v>
      </c>
      <c r="F109" s="74" t="s">
        <v>196</v>
      </c>
      <c r="G109" s="74" t="s">
        <v>197</v>
      </c>
      <c r="H109" s="77"/>
      <c r="I109" s="6"/>
      <c r="J109" s="6"/>
      <c r="K109" s="6"/>
      <c r="L109" s="6"/>
      <c r="M109" s="78"/>
    </row>
    <row r="110" spans="2:13">
      <c r="B110" s="74" t="s">
        <v>503</v>
      </c>
      <c r="C110" s="74" t="s">
        <v>504</v>
      </c>
      <c r="D110" s="74" t="s">
        <v>54</v>
      </c>
      <c r="E110" s="74" t="s">
        <v>203</v>
      </c>
      <c r="F110" s="74" t="s">
        <v>204</v>
      </c>
      <c r="G110" s="74" t="s">
        <v>205</v>
      </c>
      <c r="H110" s="77"/>
      <c r="I110" s="6"/>
      <c r="J110" s="6"/>
      <c r="K110" s="6"/>
      <c r="L110" s="6"/>
      <c r="M110" s="78"/>
    </row>
    <row r="111" spans="2:13">
      <c r="B111" s="74" t="s">
        <v>270</v>
      </c>
      <c r="C111" s="74" t="s">
        <v>236</v>
      </c>
      <c r="D111" s="74" t="s">
        <v>312</v>
      </c>
      <c r="E111" s="74" t="s">
        <v>198</v>
      </c>
      <c r="F111" s="74" t="s">
        <v>199</v>
      </c>
      <c r="G111" s="74" t="s">
        <v>452</v>
      </c>
      <c r="H111" s="77"/>
      <c r="I111" s="6"/>
      <c r="J111" s="6"/>
      <c r="K111" s="6"/>
      <c r="L111" s="6"/>
      <c r="M111" s="78"/>
    </row>
    <row r="112" spans="2:13">
      <c r="B112" s="74" t="s">
        <v>268</v>
      </c>
      <c r="C112" s="74" t="s">
        <v>447</v>
      </c>
      <c r="D112" s="74" t="s">
        <v>45</v>
      </c>
      <c r="E112" s="74" t="s">
        <v>195</v>
      </c>
      <c r="F112" s="74" t="s">
        <v>196</v>
      </c>
      <c r="G112" s="74" t="s">
        <v>197</v>
      </c>
      <c r="H112" s="77"/>
      <c r="I112" s="6"/>
      <c r="J112" s="6"/>
      <c r="K112" s="6"/>
      <c r="L112" s="6"/>
      <c r="M112" s="78"/>
    </row>
    <row r="113" spans="2:13">
      <c r="B113" s="74" t="s">
        <v>265</v>
      </c>
      <c r="C113" s="74" t="s">
        <v>285</v>
      </c>
      <c r="D113" s="74" t="s">
        <v>45</v>
      </c>
      <c r="E113" s="74" t="s">
        <v>195</v>
      </c>
      <c r="F113" s="74" t="s">
        <v>196</v>
      </c>
      <c r="G113" s="74" t="s">
        <v>197</v>
      </c>
      <c r="H113" s="77"/>
      <c r="I113" s="6"/>
      <c r="J113" s="6"/>
      <c r="K113" s="6"/>
      <c r="L113" s="6"/>
      <c r="M113" s="78"/>
    </row>
    <row r="114" spans="2:13">
      <c r="B114" s="74" t="s">
        <v>266</v>
      </c>
      <c r="C114" s="74" t="s">
        <v>286</v>
      </c>
      <c r="D114" s="74" t="s">
        <v>45</v>
      </c>
      <c r="E114" s="74" t="s">
        <v>195</v>
      </c>
      <c r="F114" s="74" t="s">
        <v>196</v>
      </c>
      <c r="G114" s="74" t="s">
        <v>197</v>
      </c>
      <c r="H114" s="77"/>
      <c r="I114" s="6"/>
      <c r="J114" s="6"/>
      <c r="K114" s="6"/>
      <c r="L114" s="6"/>
      <c r="M114" s="78"/>
    </row>
    <row r="115" spans="2:13">
      <c r="B115" s="74" t="s">
        <v>267</v>
      </c>
      <c r="C115" s="74" t="s">
        <v>287</v>
      </c>
      <c r="D115" s="74" t="s">
        <v>45</v>
      </c>
      <c r="E115" s="74" t="s">
        <v>195</v>
      </c>
      <c r="F115" s="74" t="s">
        <v>196</v>
      </c>
      <c r="G115" s="74" t="s">
        <v>197</v>
      </c>
      <c r="H115" s="77"/>
      <c r="I115" s="6"/>
      <c r="J115" s="6"/>
      <c r="K115" s="6"/>
      <c r="L115" s="6"/>
      <c r="M115" s="78"/>
    </row>
    <row r="116" spans="2:13">
      <c r="B116" s="74" t="s">
        <v>247</v>
      </c>
      <c r="C116" s="74" t="s">
        <v>225</v>
      </c>
      <c r="D116" s="74" t="s">
        <v>185</v>
      </c>
      <c r="E116" s="74" t="s">
        <v>193</v>
      </c>
      <c r="F116" s="74" t="s">
        <v>194</v>
      </c>
      <c r="G116" s="74" t="s">
        <v>379</v>
      </c>
      <c r="H116" s="77"/>
      <c r="I116" s="6"/>
      <c r="J116" s="6"/>
      <c r="K116" s="6"/>
      <c r="L116" s="6"/>
      <c r="M116" s="78"/>
    </row>
    <row r="117" spans="2:13">
      <c r="B117" s="74" t="s">
        <v>500</v>
      </c>
      <c r="C117" s="74" t="s">
        <v>502</v>
      </c>
      <c r="D117" s="74" t="s">
        <v>314</v>
      </c>
      <c r="E117" s="74" t="s">
        <v>201</v>
      </c>
      <c r="F117" s="74" t="s">
        <v>202</v>
      </c>
      <c r="G117" s="74" t="s">
        <v>381</v>
      </c>
      <c r="H117" s="77"/>
      <c r="I117" s="6"/>
      <c r="J117" s="6"/>
      <c r="K117" s="6"/>
      <c r="L117" s="6"/>
      <c r="M117" s="78"/>
    </row>
    <row r="118" spans="2:13">
      <c r="B118" s="77"/>
      <c r="C118" s="74" t="s">
        <v>501</v>
      </c>
      <c r="D118" s="74" t="s">
        <v>314</v>
      </c>
      <c r="E118" s="74" t="s">
        <v>201</v>
      </c>
      <c r="F118" s="74" t="s">
        <v>202</v>
      </c>
      <c r="G118" s="74" t="s">
        <v>381</v>
      </c>
      <c r="H118" s="77"/>
      <c r="I118" s="6"/>
      <c r="J118" s="6"/>
      <c r="K118" s="6"/>
      <c r="L118" s="6"/>
      <c r="M118" s="78"/>
    </row>
    <row r="119" spans="2:13">
      <c r="B119" s="74" t="s">
        <v>471</v>
      </c>
      <c r="C119" s="74" t="s">
        <v>486</v>
      </c>
      <c r="D119" s="74" t="s">
        <v>54</v>
      </c>
      <c r="E119" s="74" t="s">
        <v>203</v>
      </c>
      <c r="F119" s="74" t="s">
        <v>204</v>
      </c>
      <c r="G119" s="74" t="s">
        <v>205</v>
      </c>
      <c r="H119" s="77"/>
      <c r="I119" s="6"/>
      <c r="J119" s="6"/>
      <c r="K119" s="6"/>
      <c r="L119" s="6"/>
      <c r="M119" s="78"/>
    </row>
    <row r="120" spans="2:13">
      <c r="B120" s="74" t="s">
        <v>310</v>
      </c>
      <c r="C120" s="74" t="s">
        <v>58</v>
      </c>
      <c r="D120" s="74" t="s">
        <v>54</v>
      </c>
      <c r="E120" s="74" t="s">
        <v>203</v>
      </c>
      <c r="F120" s="74" t="s">
        <v>204</v>
      </c>
      <c r="G120" s="74" t="s">
        <v>205</v>
      </c>
      <c r="H120" s="77"/>
      <c r="I120" s="6"/>
      <c r="J120" s="6"/>
      <c r="K120" s="6"/>
      <c r="L120" s="6"/>
      <c r="M120" s="78"/>
    </row>
    <row r="121" spans="2:13">
      <c r="B121" s="74" t="s">
        <v>482</v>
      </c>
      <c r="C121" s="74" t="s">
        <v>483</v>
      </c>
      <c r="D121" s="74" t="s">
        <v>54</v>
      </c>
      <c r="E121" s="74" t="s">
        <v>203</v>
      </c>
      <c r="F121" s="74" t="s">
        <v>204</v>
      </c>
      <c r="G121" s="74" t="s">
        <v>205</v>
      </c>
      <c r="H121" s="77"/>
      <c r="I121" s="6"/>
      <c r="J121" s="6"/>
      <c r="K121" s="6"/>
      <c r="L121" s="6"/>
      <c r="M121" s="78"/>
    </row>
    <row r="122" spans="2:13">
      <c r="B122" s="74" t="s">
        <v>448</v>
      </c>
      <c r="C122" s="74" t="s">
        <v>104</v>
      </c>
      <c r="D122" s="74" t="s">
        <v>45</v>
      </c>
      <c r="E122" s="74" t="s">
        <v>195</v>
      </c>
      <c r="F122" s="74" t="s">
        <v>196</v>
      </c>
      <c r="G122" s="74" t="s">
        <v>197</v>
      </c>
      <c r="H122" s="77"/>
      <c r="I122" s="6"/>
      <c r="J122" s="6"/>
      <c r="K122" s="6"/>
      <c r="L122" s="6"/>
      <c r="M122" s="78"/>
    </row>
    <row r="123" spans="2:13">
      <c r="B123" s="74" t="s">
        <v>12</v>
      </c>
      <c r="C123" s="74" t="s">
        <v>141</v>
      </c>
      <c r="D123" s="74" t="s">
        <v>311</v>
      </c>
      <c r="E123" s="74" t="s">
        <v>189</v>
      </c>
      <c r="F123" s="74" t="s">
        <v>192</v>
      </c>
      <c r="G123" s="74" t="s">
        <v>191</v>
      </c>
      <c r="H123" s="77"/>
      <c r="I123" s="6"/>
      <c r="J123" s="6"/>
      <c r="K123" s="6"/>
      <c r="L123" s="6"/>
      <c r="M123" s="78"/>
    </row>
    <row r="124" spans="2:13">
      <c r="B124" s="77"/>
      <c r="C124" s="74" t="s">
        <v>142</v>
      </c>
      <c r="D124" s="74" t="s">
        <v>311</v>
      </c>
      <c r="E124" s="74" t="s">
        <v>189</v>
      </c>
      <c r="F124" s="74" t="s">
        <v>192</v>
      </c>
      <c r="G124" s="74" t="s">
        <v>191</v>
      </c>
      <c r="H124" s="77"/>
      <c r="I124" s="6"/>
      <c r="J124" s="6"/>
      <c r="K124" s="6"/>
      <c r="L124" s="6"/>
      <c r="M124" s="78"/>
    </row>
    <row r="125" spans="2:13">
      <c r="B125" s="77"/>
      <c r="C125" s="74" t="s">
        <v>143</v>
      </c>
      <c r="D125" s="74" t="s">
        <v>311</v>
      </c>
      <c r="E125" s="74" t="s">
        <v>189</v>
      </c>
      <c r="F125" s="74" t="s">
        <v>192</v>
      </c>
      <c r="G125" s="74" t="s">
        <v>191</v>
      </c>
      <c r="H125" s="77"/>
      <c r="I125" s="6"/>
      <c r="J125" s="6"/>
      <c r="K125" s="6"/>
      <c r="L125" s="6"/>
      <c r="M125" s="78"/>
    </row>
    <row r="126" spans="2:13">
      <c r="B126" s="74" t="s">
        <v>53</v>
      </c>
      <c r="C126" s="74" t="s">
        <v>52</v>
      </c>
      <c r="D126" s="74" t="s">
        <v>54</v>
      </c>
      <c r="E126" s="74" t="s">
        <v>203</v>
      </c>
      <c r="F126" s="74" t="s">
        <v>204</v>
      </c>
      <c r="G126" s="74" t="s">
        <v>205</v>
      </c>
      <c r="H126" s="77"/>
      <c r="I126" s="6"/>
      <c r="J126" s="6"/>
      <c r="K126" s="6"/>
      <c r="L126" s="6"/>
      <c r="M126" s="78"/>
    </row>
    <row r="127" spans="2:13">
      <c r="B127" s="74" t="s">
        <v>66</v>
      </c>
      <c r="C127" s="74" t="s">
        <v>435</v>
      </c>
      <c r="D127" s="74" t="s">
        <v>311</v>
      </c>
      <c r="E127" s="74" t="s">
        <v>189</v>
      </c>
      <c r="F127" s="74" t="s">
        <v>192</v>
      </c>
      <c r="G127" s="74" t="s">
        <v>191</v>
      </c>
      <c r="H127" s="77"/>
      <c r="I127" s="6"/>
      <c r="J127" s="6"/>
      <c r="K127" s="6"/>
      <c r="L127" s="6"/>
      <c r="M127" s="78"/>
    </row>
    <row r="128" spans="2:13">
      <c r="B128" s="74" t="s">
        <v>512</v>
      </c>
      <c r="C128" s="74" t="s">
        <v>514</v>
      </c>
      <c r="D128" s="74" t="s">
        <v>313</v>
      </c>
      <c r="E128" s="74" t="s">
        <v>200</v>
      </c>
      <c r="F128" s="74" t="s">
        <v>495</v>
      </c>
      <c r="G128" s="74" t="s">
        <v>380</v>
      </c>
      <c r="H128" s="77"/>
      <c r="I128" s="6"/>
      <c r="J128" s="6"/>
      <c r="K128" s="6"/>
      <c r="L128" s="6"/>
      <c r="M128" s="78"/>
    </row>
    <row r="129" spans="2:13">
      <c r="B129" s="77"/>
      <c r="C129" s="74" t="s">
        <v>513</v>
      </c>
      <c r="D129" s="74" t="s">
        <v>313</v>
      </c>
      <c r="E129" s="74" t="s">
        <v>200</v>
      </c>
      <c r="F129" s="74" t="s">
        <v>495</v>
      </c>
      <c r="G129" s="74" t="s">
        <v>380</v>
      </c>
      <c r="H129" s="77"/>
      <c r="I129" s="6"/>
      <c r="J129" s="6"/>
      <c r="K129" s="6"/>
      <c r="L129" s="6"/>
      <c r="M129" s="78"/>
    </row>
    <row r="130" spans="2:13">
      <c r="B130" s="74" t="s">
        <v>94</v>
      </c>
      <c r="C130" s="74" t="s">
        <v>70</v>
      </c>
      <c r="D130" s="74" t="s">
        <v>313</v>
      </c>
      <c r="E130" s="74" t="s">
        <v>200</v>
      </c>
      <c r="F130" s="74" t="s">
        <v>495</v>
      </c>
      <c r="G130" s="74" t="s">
        <v>380</v>
      </c>
      <c r="H130" s="77"/>
      <c r="I130" s="6"/>
      <c r="J130" s="6"/>
      <c r="K130" s="6"/>
      <c r="L130" s="6"/>
      <c r="M130" s="78"/>
    </row>
    <row r="131" spans="2:13">
      <c r="B131" s="77"/>
      <c r="C131" s="74" t="s">
        <v>230</v>
      </c>
      <c r="D131" s="74" t="s">
        <v>313</v>
      </c>
      <c r="E131" s="74" t="s">
        <v>200</v>
      </c>
      <c r="F131" s="74" t="s">
        <v>495</v>
      </c>
      <c r="G131" s="74" t="s">
        <v>380</v>
      </c>
      <c r="H131" s="77"/>
      <c r="I131" s="6"/>
      <c r="J131" s="6"/>
      <c r="K131" s="6"/>
      <c r="L131" s="6"/>
      <c r="M131" s="78"/>
    </row>
    <row r="132" spans="2:13">
      <c r="B132" s="74" t="s">
        <v>410</v>
      </c>
      <c r="C132" s="74" t="s">
        <v>411</v>
      </c>
      <c r="D132" s="74" t="s">
        <v>54</v>
      </c>
      <c r="E132" s="74" t="s">
        <v>203</v>
      </c>
      <c r="F132" s="74" t="s">
        <v>204</v>
      </c>
      <c r="G132" s="74" t="s">
        <v>205</v>
      </c>
      <c r="H132" s="77"/>
      <c r="I132" s="6"/>
      <c r="J132" s="6"/>
      <c r="K132" s="6"/>
      <c r="L132" s="6"/>
      <c r="M132" s="78"/>
    </row>
    <row r="133" spans="2:13">
      <c r="B133" s="74" t="s">
        <v>370</v>
      </c>
      <c r="C133" s="74" t="s">
        <v>119</v>
      </c>
      <c r="D133" s="74" t="s">
        <v>45</v>
      </c>
      <c r="E133" s="74" t="s">
        <v>195</v>
      </c>
      <c r="F133" s="74" t="s">
        <v>196</v>
      </c>
      <c r="G133" s="74" t="s">
        <v>197</v>
      </c>
      <c r="H133" s="77"/>
      <c r="I133" s="6"/>
      <c r="J133" s="6"/>
      <c r="K133" s="6"/>
      <c r="L133" s="6"/>
      <c r="M133" s="78"/>
    </row>
    <row r="134" spans="2:13">
      <c r="B134" s="74" t="s">
        <v>79</v>
      </c>
      <c r="C134" s="74" t="s">
        <v>288</v>
      </c>
      <c r="D134" s="74" t="s">
        <v>45</v>
      </c>
      <c r="E134" s="74" t="s">
        <v>195</v>
      </c>
      <c r="F134" s="74" t="s">
        <v>196</v>
      </c>
      <c r="G134" s="74" t="s">
        <v>197</v>
      </c>
      <c r="H134" s="77"/>
      <c r="I134" s="6"/>
      <c r="J134" s="6"/>
      <c r="K134" s="6"/>
      <c r="L134" s="6"/>
      <c r="M134" s="78"/>
    </row>
    <row r="135" spans="2:13">
      <c r="B135" s="74" t="s">
        <v>290</v>
      </c>
      <c r="C135" s="74" t="s">
        <v>290</v>
      </c>
      <c r="D135" s="74" t="s">
        <v>45</v>
      </c>
      <c r="E135" s="74" t="s">
        <v>195</v>
      </c>
      <c r="F135" s="74" t="s">
        <v>196</v>
      </c>
      <c r="G135" s="74" t="s">
        <v>197</v>
      </c>
      <c r="H135" s="77"/>
      <c r="I135" s="6"/>
      <c r="J135" s="6"/>
      <c r="K135" s="6"/>
      <c r="L135" s="6"/>
      <c r="M135" s="78"/>
    </row>
    <row r="136" spans="2:13">
      <c r="B136" s="74" t="s">
        <v>291</v>
      </c>
      <c r="C136" s="74" t="s">
        <v>291</v>
      </c>
      <c r="D136" s="74" t="s">
        <v>45</v>
      </c>
      <c r="E136" s="74" t="s">
        <v>195</v>
      </c>
      <c r="F136" s="74" t="s">
        <v>196</v>
      </c>
      <c r="G136" s="74" t="s">
        <v>197</v>
      </c>
      <c r="H136" s="77"/>
      <c r="I136" s="6"/>
      <c r="J136" s="6"/>
      <c r="K136" s="6"/>
      <c r="L136" s="6"/>
      <c r="M136" s="78"/>
    </row>
    <row r="137" spans="2:13">
      <c r="B137" s="74" t="s">
        <v>292</v>
      </c>
      <c r="C137" s="74" t="s">
        <v>292</v>
      </c>
      <c r="D137" s="74" t="s">
        <v>45</v>
      </c>
      <c r="E137" s="74" t="s">
        <v>195</v>
      </c>
      <c r="F137" s="74" t="s">
        <v>196</v>
      </c>
      <c r="G137" s="74" t="s">
        <v>197</v>
      </c>
      <c r="H137" s="77"/>
      <c r="I137" s="6"/>
      <c r="J137" s="6"/>
      <c r="K137" s="6"/>
      <c r="L137" s="6"/>
      <c r="M137" s="78"/>
    </row>
    <row r="138" spans="2:13">
      <c r="B138" s="74" t="s">
        <v>80</v>
      </c>
      <c r="C138" s="74" t="s">
        <v>289</v>
      </c>
      <c r="D138" s="74" t="s">
        <v>45</v>
      </c>
      <c r="E138" s="74" t="s">
        <v>195</v>
      </c>
      <c r="F138" s="74" t="s">
        <v>196</v>
      </c>
      <c r="G138" s="74" t="s">
        <v>197</v>
      </c>
      <c r="H138" s="77"/>
      <c r="I138" s="6"/>
      <c r="J138" s="6"/>
      <c r="K138" s="6"/>
      <c r="L138" s="6"/>
      <c r="M138" s="78"/>
    </row>
    <row r="139" spans="2:13">
      <c r="B139" s="74" t="s">
        <v>293</v>
      </c>
      <c r="C139" s="74" t="s">
        <v>293</v>
      </c>
      <c r="D139" s="74" t="s">
        <v>45</v>
      </c>
      <c r="E139" s="74" t="s">
        <v>195</v>
      </c>
      <c r="F139" s="74" t="s">
        <v>196</v>
      </c>
      <c r="G139" s="74" t="s">
        <v>197</v>
      </c>
      <c r="H139" s="77"/>
      <c r="I139" s="6"/>
      <c r="J139" s="6"/>
      <c r="K139" s="6"/>
      <c r="L139" s="6"/>
      <c r="M139" s="78"/>
    </row>
    <row r="140" spans="2:13">
      <c r="B140" s="74" t="s">
        <v>300</v>
      </c>
      <c r="C140" s="74" t="s">
        <v>300</v>
      </c>
      <c r="D140" s="74" t="s">
        <v>45</v>
      </c>
      <c r="E140" s="74" t="s">
        <v>195</v>
      </c>
      <c r="F140" s="74" t="s">
        <v>196</v>
      </c>
      <c r="G140" s="74" t="s">
        <v>197</v>
      </c>
      <c r="H140" s="77"/>
      <c r="I140" s="6"/>
      <c r="J140" s="6"/>
      <c r="K140" s="6"/>
      <c r="L140" s="6"/>
      <c r="M140" s="78"/>
    </row>
    <row r="141" spans="2:13">
      <c r="B141" s="74" t="s">
        <v>294</v>
      </c>
      <c r="C141" s="74" t="s">
        <v>294</v>
      </c>
      <c r="D141" s="74" t="s">
        <v>45</v>
      </c>
      <c r="E141" s="74" t="s">
        <v>195</v>
      </c>
      <c r="F141" s="74" t="s">
        <v>196</v>
      </c>
      <c r="G141" s="74" t="s">
        <v>197</v>
      </c>
      <c r="H141" s="77"/>
      <c r="I141" s="6"/>
      <c r="J141" s="6"/>
      <c r="K141" s="6"/>
      <c r="L141" s="6"/>
      <c r="M141" s="78"/>
    </row>
    <row r="142" spans="2:13">
      <c r="B142" s="74" t="s">
        <v>295</v>
      </c>
      <c r="C142" s="74" t="s">
        <v>295</v>
      </c>
      <c r="D142" s="74" t="s">
        <v>45</v>
      </c>
      <c r="E142" s="74" t="s">
        <v>195</v>
      </c>
      <c r="F142" s="74" t="s">
        <v>196</v>
      </c>
      <c r="G142" s="74" t="s">
        <v>197</v>
      </c>
      <c r="H142" s="77"/>
      <c r="I142" s="6"/>
      <c r="J142" s="6"/>
      <c r="K142" s="6"/>
      <c r="L142" s="6"/>
      <c r="M142" s="78"/>
    </row>
    <row r="143" spans="2:13">
      <c r="B143" s="74" t="s">
        <v>296</v>
      </c>
      <c r="C143" s="74" t="s">
        <v>296</v>
      </c>
      <c r="D143" s="74" t="s">
        <v>45</v>
      </c>
      <c r="E143" s="74" t="s">
        <v>195</v>
      </c>
      <c r="F143" s="74" t="s">
        <v>196</v>
      </c>
      <c r="G143" s="74" t="s">
        <v>197</v>
      </c>
      <c r="H143" s="77"/>
      <c r="I143" s="6"/>
      <c r="J143" s="6"/>
      <c r="K143" s="6"/>
      <c r="L143" s="6"/>
      <c r="M143" s="78"/>
    </row>
    <row r="144" spans="2:13">
      <c r="B144" s="74" t="s">
        <v>297</v>
      </c>
      <c r="C144" s="74" t="s">
        <v>297</v>
      </c>
      <c r="D144" s="74" t="s">
        <v>45</v>
      </c>
      <c r="E144" s="74" t="s">
        <v>195</v>
      </c>
      <c r="F144" s="74" t="s">
        <v>196</v>
      </c>
      <c r="G144" s="74" t="s">
        <v>197</v>
      </c>
      <c r="H144" s="77"/>
      <c r="I144" s="6"/>
      <c r="J144" s="6"/>
      <c r="K144" s="6"/>
      <c r="L144" s="6"/>
      <c r="M144" s="78"/>
    </row>
    <row r="145" spans="2:13">
      <c r="B145" s="74" t="s">
        <v>298</v>
      </c>
      <c r="C145" s="74" t="s">
        <v>298</v>
      </c>
      <c r="D145" s="74" t="s">
        <v>45</v>
      </c>
      <c r="E145" s="74" t="s">
        <v>195</v>
      </c>
      <c r="F145" s="74" t="s">
        <v>196</v>
      </c>
      <c r="G145" s="74" t="s">
        <v>197</v>
      </c>
      <c r="H145" s="77"/>
      <c r="I145" s="6"/>
      <c r="J145" s="6"/>
      <c r="K145" s="6"/>
      <c r="L145" s="6"/>
      <c r="M145" s="78"/>
    </row>
    <row r="146" spans="2:13">
      <c r="B146" s="74" t="s">
        <v>64</v>
      </c>
      <c r="C146" s="74" t="s">
        <v>131</v>
      </c>
      <c r="D146" s="74" t="s">
        <v>54</v>
      </c>
      <c r="E146" s="74" t="s">
        <v>203</v>
      </c>
      <c r="F146" s="74" t="s">
        <v>204</v>
      </c>
      <c r="G146" s="74" t="s">
        <v>205</v>
      </c>
      <c r="H146" s="77"/>
      <c r="I146" s="6"/>
      <c r="J146" s="6"/>
      <c r="K146" s="6"/>
      <c r="L146" s="6"/>
      <c r="M146" s="78"/>
    </row>
    <row r="147" spans="2:13">
      <c r="B147" s="77"/>
      <c r="C147" s="74" t="s">
        <v>132</v>
      </c>
      <c r="D147" s="74" t="s">
        <v>54</v>
      </c>
      <c r="E147" s="74" t="s">
        <v>203</v>
      </c>
      <c r="F147" s="74" t="s">
        <v>204</v>
      </c>
      <c r="G147" s="74" t="s">
        <v>205</v>
      </c>
      <c r="H147" s="77"/>
      <c r="I147" s="6"/>
      <c r="J147" s="6"/>
      <c r="K147" s="6"/>
      <c r="L147" s="6"/>
      <c r="M147" s="78"/>
    </row>
    <row r="148" spans="2:13">
      <c r="B148" s="74" t="s">
        <v>509</v>
      </c>
      <c r="C148" s="74" t="s">
        <v>510</v>
      </c>
      <c r="D148" s="74" t="s">
        <v>431</v>
      </c>
      <c r="E148" s="74" t="s">
        <v>432</v>
      </c>
      <c r="F148" s="74" t="s">
        <v>433</v>
      </c>
      <c r="G148" s="74" t="s">
        <v>434</v>
      </c>
      <c r="H148" s="77"/>
      <c r="I148" s="6"/>
      <c r="J148" s="6"/>
      <c r="K148" s="6"/>
      <c r="L148" s="6"/>
      <c r="M148" s="78"/>
    </row>
    <row r="149" spans="2:13">
      <c r="B149" s="74" t="s">
        <v>16</v>
      </c>
      <c r="C149" s="74" t="s">
        <v>15</v>
      </c>
      <c r="D149" s="74" t="s">
        <v>311</v>
      </c>
      <c r="E149" s="74" t="s">
        <v>189</v>
      </c>
      <c r="F149" s="74" t="s">
        <v>192</v>
      </c>
      <c r="G149" s="74" t="s">
        <v>191</v>
      </c>
      <c r="H149" s="77"/>
      <c r="I149" s="6"/>
      <c r="J149" s="6"/>
      <c r="K149" s="6"/>
      <c r="L149" s="6"/>
      <c r="M149" s="78"/>
    </row>
    <row r="150" spans="2:13">
      <c r="B150" s="74" t="s">
        <v>426</v>
      </c>
      <c r="C150" s="74" t="s">
        <v>427</v>
      </c>
      <c r="D150" s="74" t="s">
        <v>54</v>
      </c>
      <c r="E150" s="74" t="s">
        <v>203</v>
      </c>
      <c r="F150" s="74" t="s">
        <v>204</v>
      </c>
      <c r="G150" s="74" t="s">
        <v>205</v>
      </c>
      <c r="H150" s="77"/>
      <c r="I150" s="6"/>
      <c r="J150" s="6"/>
      <c r="K150" s="6"/>
      <c r="L150" s="6"/>
      <c r="M150" s="78"/>
    </row>
    <row r="151" spans="2:13">
      <c r="B151" s="74" t="s">
        <v>371</v>
      </c>
      <c r="C151" s="74" t="s">
        <v>151</v>
      </c>
      <c r="D151" s="74" t="s">
        <v>45</v>
      </c>
      <c r="E151" s="74" t="s">
        <v>195</v>
      </c>
      <c r="F151" s="74" t="s">
        <v>196</v>
      </c>
      <c r="G151" s="74" t="s">
        <v>197</v>
      </c>
      <c r="H151" s="77"/>
      <c r="I151" s="6"/>
      <c r="J151" s="6"/>
      <c r="K151" s="6"/>
      <c r="L151" s="6"/>
      <c r="M151" s="78"/>
    </row>
    <row r="152" spans="2:13">
      <c r="B152" s="74" t="s">
        <v>516</v>
      </c>
      <c r="C152" s="74" t="s">
        <v>515</v>
      </c>
      <c r="D152" s="74" t="s">
        <v>45</v>
      </c>
      <c r="E152" s="74" t="s">
        <v>195</v>
      </c>
      <c r="F152" s="74" t="s">
        <v>196</v>
      </c>
      <c r="G152" s="74" t="s">
        <v>197</v>
      </c>
      <c r="H152" s="77"/>
      <c r="I152" s="6"/>
      <c r="J152" s="6"/>
      <c r="K152" s="6"/>
      <c r="L152" s="6"/>
      <c r="M152" s="78"/>
    </row>
    <row r="153" spans="2:13">
      <c r="B153" s="74" t="s">
        <v>71</v>
      </c>
      <c r="C153" s="74" t="s">
        <v>47</v>
      </c>
      <c r="D153" s="74" t="s">
        <v>313</v>
      </c>
      <c r="E153" s="74" t="s">
        <v>200</v>
      </c>
      <c r="F153" s="74" t="s">
        <v>495</v>
      </c>
      <c r="G153" s="74" t="s">
        <v>380</v>
      </c>
      <c r="H153" s="77"/>
      <c r="I153" s="6"/>
      <c r="J153" s="6"/>
      <c r="K153" s="6"/>
      <c r="L153" s="6"/>
      <c r="M153" s="78"/>
    </row>
    <row r="154" spans="2:13">
      <c r="B154" s="74" t="s">
        <v>299</v>
      </c>
      <c r="C154" s="74" t="s">
        <v>299</v>
      </c>
      <c r="D154" s="74" t="s">
        <v>45</v>
      </c>
      <c r="E154" s="74" t="s">
        <v>195</v>
      </c>
      <c r="F154" s="74" t="s">
        <v>196</v>
      </c>
      <c r="G154" s="74" t="s">
        <v>197</v>
      </c>
      <c r="H154" s="77"/>
      <c r="I154" s="6"/>
      <c r="J154" s="6"/>
      <c r="K154" s="6"/>
      <c r="L154" s="6"/>
      <c r="M154" s="78"/>
    </row>
    <row r="155" spans="2:13">
      <c r="B155" s="74" t="s">
        <v>279</v>
      </c>
      <c r="C155" s="74" t="s">
        <v>233</v>
      </c>
      <c r="D155" s="74" t="s">
        <v>185</v>
      </c>
      <c r="E155" s="74" t="s">
        <v>193</v>
      </c>
      <c r="F155" s="74" t="s">
        <v>194</v>
      </c>
      <c r="G155" s="74" t="s">
        <v>379</v>
      </c>
      <c r="H155" s="77"/>
      <c r="I155" s="6"/>
      <c r="J155" s="6"/>
      <c r="K155" s="6"/>
      <c r="L155" s="6"/>
      <c r="M155" s="78"/>
    </row>
    <row r="156" spans="2:13">
      <c r="B156" s="74" t="s">
        <v>303</v>
      </c>
      <c r="C156" s="74" t="s">
        <v>117</v>
      </c>
      <c r="D156" s="74" t="s">
        <v>45</v>
      </c>
      <c r="E156" s="74" t="s">
        <v>195</v>
      </c>
      <c r="F156" s="74" t="s">
        <v>196</v>
      </c>
      <c r="G156" s="74" t="s">
        <v>197</v>
      </c>
      <c r="H156" s="77"/>
      <c r="I156" s="6"/>
      <c r="J156" s="6"/>
      <c r="K156" s="6"/>
      <c r="L156" s="6"/>
      <c r="M156" s="78"/>
    </row>
    <row r="157" spans="2:13">
      <c r="B157" s="74" t="s">
        <v>274</v>
      </c>
      <c r="C157" s="74" t="s">
        <v>126</v>
      </c>
      <c r="D157" s="74" t="s">
        <v>314</v>
      </c>
      <c r="E157" s="74" t="s">
        <v>201</v>
      </c>
      <c r="F157" s="74" t="s">
        <v>202</v>
      </c>
      <c r="G157" s="74" t="s">
        <v>381</v>
      </c>
      <c r="H157" s="77"/>
      <c r="I157" s="6"/>
      <c r="J157" s="6"/>
      <c r="K157" s="6"/>
      <c r="L157" s="6"/>
      <c r="M157" s="78"/>
    </row>
    <row r="158" spans="2:13">
      <c r="B158" s="74" t="s">
        <v>272</v>
      </c>
      <c r="C158" s="74" t="s">
        <v>227</v>
      </c>
      <c r="D158" s="74" t="s">
        <v>45</v>
      </c>
      <c r="E158" s="74" t="s">
        <v>195</v>
      </c>
      <c r="F158" s="74" t="s">
        <v>196</v>
      </c>
      <c r="G158" s="74" t="s">
        <v>197</v>
      </c>
      <c r="H158" s="77"/>
      <c r="I158" s="6"/>
      <c r="J158" s="6"/>
      <c r="K158" s="6"/>
      <c r="L158" s="6"/>
      <c r="M158" s="78"/>
    </row>
    <row r="159" spans="2:13">
      <c r="B159" s="74" t="s">
        <v>30</v>
      </c>
      <c r="C159" s="74" t="s">
        <v>135</v>
      </c>
      <c r="D159" s="74" t="s">
        <v>314</v>
      </c>
      <c r="E159" s="74" t="s">
        <v>201</v>
      </c>
      <c r="F159" s="74" t="s">
        <v>202</v>
      </c>
      <c r="G159" s="74" t="s">
        <v>381</v>
      </c>
      <c r="H159" s="77"/>
      <c r="I159" s="6"/>
      <c r="J159" s="6"/>
      <c r="K159" s="6"/>
      <c r="L159" s="6"/>
      <c r="M159" s="78"/>
    </row>
    <row r="160" spans="2:13">
      <c r="B160" s="74" t="s">
        <v>20</v>
      </c>
      <c r="C160" s="74" t="s">
        <v>164</v>
      </c>
      <c r="D160" s="74" t="s">
        <v>314</v>
      </c>
      <c r="E160" s="74" t="s">
        <v>201</v>
      </c>
      <c r="F160" s="74" t="s">
        <v>202</v>
      </c>
      <c r="G160" s="74" t="s">
        <v>381</v>
      </c>
      <c r="H160" s="77"/>
      <c r="I160" s="6"/>
      <c r="J160" s="6"/>
      <c r="K160" s="6"/>
      <c r="L160" s="6"/>
      <c r="M160" s="78"/>
    </row>
    <row r="161" spans="2:13">
      <c r="B161" s="77"/>
      <c r="C161" s="74" t="s">
        <v>162</v>
      </c>
      <c r="D161" s="74" t="s">
        <v>314</v>
      </c>
      <c r="E161" s="74" t="s">
        <v>201</v>
      </c>
      <c r="F161" s="74" t="s">
        <v>202</v>
      </c>
      <c r="G161" s="74" t="s">
        <v>381</v>
      </c>
      <c r="H161" s="77"/>
      <c r="I161" s="6"/>
      <c r="J161" s="6"/>
      <c r="K161" s="6"/>
      <c r="L161" s="6"/>
      <c r="M161" s="78"/>
    </row>
    <row r="162" spans="2:13">
      <c r="B162" s="77"/>
      <c r="C162" s="74" t="s">
        <v>120</v>
      </c>
      <c r="D162" s="74" t="s">
        <v>314</v>
      </c>
      <c r="E162" s="74" t="s">
        <v>201</v>
      </c>
      <c r="F162" s="74" t="s">
        <v>202</v>
      </c>
      <c r="G162" s="74" t="s">
        <v>381</v>
      </c>
      <c r="H162" s="77"/>
      <c r="I162" s="6"/>
      <c r="J162" s="6"/>
      <c r="K162" s="6"/>
      <c r="L162" s="6"/>
      <c r="M162" s="78"/>
    </row>
    <row r="163" spans="2:13">
      <c r="B163" s="77"/>
      <c r="C163" s="74" t="s">
        <v>147</v>
      </c>
      <c r="D163" s="74" t="s">
        <v>314</v>
      </c>
      <c r="E163" s="74" t="s">
        <v>201</v>
      </c>
      <c r="F163" s="74" t="s">
        <v>202</v>
      </c>
      <c r="G163" s="74" t="s">
        <v>381</v>
      </c>
      <c r="H163" s="77"/>
      <c r="I163" s="6"/>
      <c r="J163" s="6"/>
      <c r="K163" s="6"/>
      <c r="L163" s="6"/>
      <c r="M163" s="78"/>
    </row>
    <row r="164" spans="2:13">
      <c r="B164" s="77"/>
      <c r="C164" s="74" t="s">
        <v>122</v>
      </c>
      <c r="D164" s="74" t="s">
        <v>314</v>
      </c>
      <c r="E164" s="74" t="s">
        <v>201</v>
      </c>
      <c r="F164" s="74" t="s">
        <v>202</v>
      </c>
      <c r="G164" s="74" t="s">
        <v>381</v>
      </c>
      <c r="H164" s="77"/>
      <c r="I164" s="6"/>
      <c r="J164" s="6"/>
      <c r="K164" s="6"/>
      <c r="L164" s="6"/>
      <c r="M164" s="78"/>
    </row>
    <row r="165" spans="2:13">
      <c r="B165" s="77"/>
      <c r="C165" s="74" t="s">
        <v>123</v>
      </c>
      <c r="D165" s="74" t="s">
        <v>314</v>
      </c>
      <c r="E165" s="74" t="s">
        <v>201</v>
      </c>
      <c r="F165" s="74" t="s">
        <v>202</v>
      </c>
      <c r="G165" s="74" t="s">
        <v>381</v>
      </c>
      <c r="H165" s="77"/>
      <c r="I165" s="6"/>
      <c r="J165" s="6"/>
      <c r="K165" s="6"/>
      <c r="L165" s="6"/>
      <c r="M165" s="78"/>
    </row>
    <row r="166" spans="2:13">
      <c r="B166" s="77"/>
      <c r="C166" s="74" t="s">
        <v>165</v>
      </c>
      <c r="D166" s="74" t="s">
        <v>314</v>
      </c>
      <c r="E166" s="74" t="s">
        <v>201</v>
      </c>
      <c r="F166" s="74" t="s">
        <v>202</v>
      </c>
      <c r="G166" s="74" t="s">
        <v>381</v>
      </c>
      <c r="H166" s="77"/>
      <c r="I166" s="6"/>
      <c r="J166" s="6"/>
      <c r="K166" s="6"/>
      <c r="L166" s="6"/>
      <c r="M166" s="78"/>
    </row>
    <row r="167" spans="2:13">
      <c r="B167" s="77"/>
      <c r="C167" s="74" t="s">
        <v>163</v>
      </c>
      <c r="D167" s="74" t="s">
        <v>314</v>
      </c>
      <c r="E167" s="74" t="s">
        <v>201</v>
      </c>
      <c r="F167" s="74" t="s">
        <v>202</v>
      </c>
      <c r="G167" s="74" t="s">
        <v>381</v>
      </c>
      <c r="H167" s="77"/>
      <c r="I167" s="6"/>
      <c r="J167" s="6"/>
      <c r="K167" s="6"/>
      <c r="L167" s="6"/>
      <c r="M167" s="78"/>
    </row>
    <row r="168" spans="2:13">
      <c r="B168" s="74" t="s">
        <v>22</v>
      </c>
      <c r="C168" s="74" t="s">
        <v>121</v>
      </c>
      <c r="D168" s="74" t="s">
        <v>314</v>
      </c>
      <c r="E168" s="74" t="s">
        <v>201</v>
      </c>
      <c r="F168" s="74" t="s">
        <v>202</v>
      </c>
      <c r="G168" s="74" t="s">
        <v>381</v>
      </c>
      <c r="H168" s="77"/>
      <c r="I168" s="6"/>
      <c r="J168" s="6"/>
      <c r="K168" s="6"/>
      <c r="L168" s="6"/>
      <c r="M168" s="78"/>
    </row>
    <row r="169" spans="2:13">
      <c r="B169" s="77"/>
      <c r="C169" s="74" t="s">
        <v>167</v>
      </c>
      <c r="D169" s="74" t="s">
        <v>314</v>
      </c>
      <c r="E169" s="74" t="s">
        <v>201</v>
      </c>
      <c r="F169" s="74" t="s">
        <v>202</v>
      </c>
      <c r="G169" s="74" t="s">
        <v>381</v>
      </c>
      <c r="H169" s="77"/>
      <c r="I169" s="6"/>
      <c r="J169" s="6"/>
      <c r="K169" s="6"/>
      <c r="L169" s="6"/>
      <c r="M169" s="78"/>
    </row>
    <row r="170" spans="2:13">
      <c r="B170" s="74" t="s">
        <v>450</v>
      </c>
      <c r="C170" s="74" t="s">
        <v>451</v>
      </c>
      <c r="D170" s="74" t="s">
        <v>312</v>
      </c>
      <c r="E170" s="74" t="s">
        <v>198</v>
      </c>
      <c r="F170" s="74" t="s">
        <v>199</v>
      </c>
      <c r="G170" s="74" t="s">
        <v>452</v>
      </c>
      <c r="H170" s="77"/>
      <c r="I170" s="6"/>
      <c r="J170" s="6"/>
      <c r="K170" s="6"/>
      <c r="L170" s="6"/>
      <c r="M170" s="78"/>
    </row>
    <row r="171" spans="2:13">
      <c r="B171" s="74" t="s">
        <v>505</v>
      </c>
      <c r="C171" s="74" t="s">
        <v>506</v>
      </c>
      <c r="D171" s="74" t="s">
        <v>54</v>
      </c>
      <c r="E171" s="74" t="s">
        <v>203</v>
      </c>
      <c r="F171" s="74" t="s">
        <v>204</v>
      </c>
      <c r="G171" s="74" t="s">
        <v>205</v>
      </c>
      <c r="H171" s="77"/>
      <c r="I171" s="6"/>
      <c r="J171" s="6"/>
      <c r="K171" s="6"/>
      <c r="L171" s="6"/>
      <c r="M171" s="78"/>
    </row>
    <row r="172" spans="2:13">
      <c r="B172" s="74" t="s">
        <v>419</v>
      </c>
      <c r="C172" s="74" t="s">
        <v>419</v>
      </c>
      <c r="D172" s="74" t="s">
        <v>315</v>
      </c>
      <c r="E172" s="74" t="s">
        <v>209</v>
      </c>
      <c r="F172" s="74" t="s">
        <v>210</v>
      </c>
      <c r="G172" s="74" t="s">
        <v>211</v>
      </c>
      <c r="H172" s="77"/>
      <c r="I172" s="6"/>
      <c r="J172" s="6"/>
      <c r="K172" s="6"/>
      <c r="L172" s="6"/>
      <c r="M172" s="78"/>
    </row>
    <row r="173" spans="2:13">
      <c r="B173" s="74" t="s">
        <v>83</v>
      </c>
      <c r="C173" s="74" t="s">
        <v>218</v>
      </c>
      <c r="D173" s="74" t="s">
        <v>315</v>
      </c>
      <c r="E173" s="74" t="s">
        <v>209</v>
      </c>
      <c r="F173" s="74" t="s">
        <v>210</v>
      </c>
      <c r="G173" s="74" t="s">
        <v>211</v>
      </c>
      <c r="H173" s="77"/>
      <c r="I173" s="6"/>
      <c r="J173" s="6"/>
      <c r="K173" s="6"/>
      <c r="L173" s="6"/>
      <c r="M173" s="78"/>
    </row>
    <row r="174" spans="2:13">
      <c r="B174" s="74" t="s">
        <v>84</v>
      </c>
      <c r="C174" s="74" t="s">
        <v>257</v>
      </c>
      <c r="D174" s="74" t="s">
        <v>315</v>
      </c>
      <c r="E174" s="74" t="s">
        <v>209</v>
      </c>
      <c r="F174" s="74" t="s">
        <v>210</v>
      </c>
      <c r="G174" s="74" t="s">
        <v>211</v>
      </c>
      <c r="H174" s="77"/>
      <c r="I174" s="6"/>
      <c r="J174" s="6"/>
      <c r="K174" s="6"/>
      <c r="L174" s="6"/>
      <c r="M174" s="78"/>
    </row>
    <row r="175" spans="2:13">
      <c r="B175" s="74" t="s">
        <v>480</v>
      </c>
      <c r="C175" s="74" t="s">
        <v>481</v>
      </c>
      <c r="D175" s="74" t="s">
        <v>54</v>
      </c>
      <c r="E175" s="74" t="s">
        <v>203</v>
      </c>
      <c r="F175" s="74" t="s">
        <v>204</v>
      </c>
      <c r="G175" s="74" t="s">
        <v>205</v>
      </c>
      <c r="H175" s="77"/>
      <c r="I175" s="6"/>
      <c r="J175" s="6"/>
      <c r="K175" s="6"/>
      <c r="L175" s="6"/>
      <c r="M175" s="78"/>
    </row>
    <row r="176" spans="2:13">
      <c r="B176" s="74" t="s">
        <v>281</v>
      </c>
      <c r="C176" s="74" t="s">
        <v>137</v>
      </c>
      <c r="D176" s="74" t="s">
        <v>311</v>
      </c>
      <c r="E176" s="74" t="s">
        <v>189</v>
      </c>
      <c r="F176" s="74" t="s">
        <v>192</v>
      </c>
      <c r="G176" s="74" t="s">
        <v>191</v>
      </c>
      <c r="H176" s="77"/>
      <c r="I176" s="6"/>
      <c r="J176" s="6"/>
      <c r="K176" s="6"/>
      <c r="L176" s="6"/>
      <c r="M176" s="78"/>
    </row>
    <row r="177" spans="2:13">
      <c r="B177" s="77"/>
      <c r="C177" s="74" t="s">
        <v>138</v>
      </c>
      <c r="D177" s="74" t="s">
        <v>311</v>
      </c>
      <c r="E177" s="74" t="s">
        <v>189</v>
      </c>
      <c r="F177" s="74" t="s">
        <v>192</v>
      </c>
      <c r="G177" s="74" t="s">
        <v>191</v>
      </c>
      <c r="H177" s="77"/>
      <c r="I177" s="6"/>
      <c r="J177" s="6"/>
      <c r="K177" s="6"/>
      <c r="L177" s="6"/>
      <c r="M177" s="78"/>
    </row>
    <row r="178" spans="2:13">
      <c r="B178" s="74" t="s">
        <v>28</v>
      </c>
      <c r="C178" s="74" t="s">
        <v>156</v>
      </c>
      <c r="D178" s="74" t="s">
        <v>314</v>
      </c>
      <c r="E178" s="74" t="s">
        <v>201</v>
      </c>
      <c r="F178" s="74" t="s">
        <v>202</v>
      </c>
      <c r="G178" s="74" t="s">
        <v>381</v>
      </c>
      <c r="H178" s="77"/>
      <c r="I178" s="6"/>
      <c r="J178" s="6"/>
      <c r="K178" s="6"/>
      <c r="L178" s="6"/>
      <c r="M178" s="78"/>
    </row>
    <row r="179" spans="2:13">
      <c r="B179" s="77"/>
      <c r="C179" s="74" t="s">
        <v>99</v>
      </c>
      <c r="D179" s="74" t="s">
        <v>314</v>
      </c>
      <c r="E179" s="74" t="s">
        <v>201</v>
      </c>
      <c r="F179" s="74" t="s">
        <v>202</v>
      </c>
      <c r="G179" s="74" t="s">
        <v>381</v>
      </c>
      <c r="H179" s="77"/>
      <c r="I179" s="6"/>
      <c r="J179" s="6"/>
      <c r="K179" s="6"/>
      <c r="L179" s="6"/>
      <c r="M179" s="78"/>
    </row>
    <row r="180" spans="2:13">
      <c r="B180" s="74" t="s">
        <v>414</v>
      </c>
      <c r="C180" s="74" t="s">
        <v>415</v>
      </c>
      <c r="D180" s="74" t="s">
        <v>45</v>
      </c>
      <c r="E180" s="74" t="s">
        <v>195</v>
      </c>
      <c r="F180" s="74" t="s">
        <v>196</v>
      </c>
      <c r="G180" s="74" t="s">
        <v>197</v>
      </c>
      <c r="H180" s="77"/>
      <c r="I180" s="6"/>
      <c r="J180" s="6"/>
      <c r="K180" s="6"/>
      <c r="L180" s="6"/>
      <c r="M180" s="78"/>
    </row>
    <row r="181" spans="2:13">
      <c r="B181" s="74" t="s">
        <v>367</v>
      </c>
      <c r="C181" s="74" t="s">
        <v>133</v>
      </c>
      <c r="D181" s="74" t="s">
        <v>45</v>
      </c>
      <c r="E181" s="74" t="s">
        <v>195</v>
      </c>
      <c r="F181" s="74" t="s">
        <v>196</v>
      </c>
      <c r="G181" s="74" t="s">
        <v>197</v>
      </c>
      <c r="H181" s="77"/>
      <c r="I181" s="6"/>
      <c r="J181" s="6"/>
      <c r="K181" s="6"/>
      <c r="L181" s="6"/>
      <c r="M181" s="78"/>
    </row>
    <row r="182" spans="2:13">
      <c r="B182" s="74" t="s">
        <v>428</v>
      </c>
      <c r="C182" s="74" t="s">
        <v>429</v>
      </c>
      <c r="D182" s="74" t="s">
        <v>45</v>
      </c>
      <c r="E182" s="74" t="s">
        <v>195</v>
      </c>
      <c r="F182" s="74" t="s">
        <v>196</v>
      </c>
      <c r="G182" s="74" t="s">
        <v>197</v>
      </c>
      <c r="H182" s="77"/>
      <c r="I182" s="6"/>
      <c r="J182" s="6"/>
      <c r="K182" s="6"/>
      <c r="L182" s="6"/>
      <c r="M182" s="78"/>
    </row>
    <row r="183" spans="2:13">
      <c r="B183" s="74" t="s">
        <v>87</v>
      </c>
      <c r="C183" s="74" t="s">
        <v>181</v>
      </c>
      <c r="D183" s="74" t="s">
        <v>45</v>
      </c>
      <c r="E183" s="74" t="s">
        <v>195</v>
      </c>
      <c r="F183" s="74" t="s">
        <v>196</v>
      </c>
      <c r="G183" s="74" t="s">
        <v>197</v>
      </c>
      <c r="H183" s="77"/>
      <c r="I183" s="6"/>
      <c r="J183" s="6"/>
      <c r="K183" s="6"/>
      <c r="L183" s="6"/>
      <c r="M183" s="78"/>
    </row>
    <row r="184" spans="2:13">
      <c r="B184" s="74" t="s">
        <v>43</v>
      </c>
      <c r="C184" s="74" t="s">
        <v>128</v>
      </c>
      <c r="D184" s="74" t="s">
        <v>186</v>
      </c>
      <c r="E184" s="74" t="s">
        <v>212</v>
      </c>
      <c r="F184" s="74" t="s">
        <v>213</v>
      </c>
      <c r="G184" s="74" t="s">
        <v>382</v>
      </c>
      <c r="H184" s="77"/>
      <c r="I184" s="6"/>
      <c r="J184" s="6"/>
      <c r="K184" s="6"/>
      <c r="L184" s="6"/>
      <c r="M184" s="78"/>
    </row>
    <row r="185" spans="2:13">
      <c r="B185" s="74" t="s">
        <v>399</v>
      </c>
      <c r="C185" s="74" t="s">
        <v>398</v>
      </c>
      <c r="D185" s="74" t="s">
        <v>186</v>
      </c>
      <c r="E185" s="74" t="s">
        <v>212</v>
      </c>
      <c r="F185" s="74" t="s">
        <v>213</v>
      </c>
      <c r="G185" s="74" t="s">
        <v>382</v>
      </c>
      <c r="H185" s="77"/>
      <c r="I185" s="6"/>
      <c r="J185" s="6"/>
      <c r="K185" s="6"/>
      <c r="L185" s="6"/>
      <c r="M185" s="78"/>
    </row>
    <row r="186" spans="2:13">
      <c r="B186" s="74" t="s">
        <v>304</v>
      </c>
      <c r="C186" s="74" t="s">
        <v>171</v>
      </c>
      <c r="D186" s="74" t="s">
        <v>186</v>
      </c>
      <c r="E186" s="74" t="s">
        <v>212</v>
      </c>
      <c r="F186" s="74" t="s">
        <v>213</v>
      </c>
      <c r="G186" s="74" t="s">
        <v>382</v>
      </c>
      <c r="H186" s="77"/>
      <c r="I186" s="6"/>
      <c r="J186" s="6"/>
      <c r="K186" s="6"/>
      <c r="L186" s="6"/>
      <c r="M186" s="78"/>
    </row>
    <row r="187" spans="2:13">
      <c r="B187" s="74" t="s">
        <v>465</v>
      </c>
      <c r="C187" s="74" t="s">
        <v>460</v>
      </c>
      <c r="D187" s="74" t="s">
        <v>186</v>
      </c>
      <c r="E187" s="74" t="s">
        <v>212</v>
      </c>
      <c r="F187" s="74" t="s">
        <v>213</v>
      </c>
      <c r="G187" s="74" t="s">
        <v>382</v>
      </c>
      <c r="H187" s="77"/>
      <c r="I187" s="6"/>
      <c r="J187" s="6"/>
      <c r="K187" s="6"/>
      <c r="L187" s="6"/>
      <c r="M187" s="78"/>
    </row>
    <row r="188" spans="2:13">
      <c r="B188" s="74" t="s">
        <v>60</v>
      </c>
      <c r="C188" s="74" t="s">
        <v>129</v>
      </c>
      <c r="D188" s="74" t="s">
        <v>54</v>
      </c>
      <c r="E188" s="74" t="s">
        <v>203</v>
      </c>
      <c r="F188" s="74" t="s">
        <v>204</v>
      </c>
      <c r="G188" s="74" t="s">
        <v>205</v>
      </c>
      <c r="H188" s="77"/>
      <c r="I188" s="6"/>
      <c r="J188" s="6"/>
      <c r="K188" s="6"/>
      <c r="L188" s="6"/>
      <c r="M188" s="78"/>
    </row>
    <row r="189" spans="2:13">
      <c r="B189" s="74" t="s">
        <v>88</v>
      </c>
      <c r="C189" s="74" t="s">
        <v>182</v>
      </c>
      <c r="D189" s="74" t="s">
        <v>54</v>
      </c>
      <c r="E189" s="74" t="s">
        <v>203</v>
      </c>
      <c r="F189" s="74" t="s">
        <v>204</v>
      </c>
      <c r="G189" s="74" t="s">
        <v>205</v>
      </c>
      <c r="H189" s="77"/>
      <c r="I189" s="6"/>
      <c r="J189" s="6"/>
      <c r="K189" s="6"/>
      <c r="L189" s="6"/>
      <c r="M189" s="78"/>
    </row>
    <row r="190" spans="2:13">
      <c r="B190" s="74" t="s">
        <v>507</v>
      </c>
      <c r="C190" s="74" t="s">
        <v>508</v>
      </c>
      <c r="D190" s="74" t="s">
        <v>54</v>
      </c>
      <c r="E190" s="74" t="s">
        <v>203</v>
      </c>
      <c r="F190" s="74" t="s">
        <v>204</v>
      </c>
      <c r="G190" s="74" t="s">
        <v>205</v>
      </c>
      <c r="H190" s="77"/>
      <c r="I190" s="6"/>
      <c r="J190" s="6"/>
      <c r="K190" s="6"/>
      <c r="L190" s="6"/>
      <c r="M190" s="78"/>
    </row>
    <row r="191" spans="2:13">
      <c r="B191" s="74" t="s">
        <v>249</v>
      </c>
      <c r="C191" s="74" t="s">
        <v>235</v>
      </c>
      <c r="D191" s="74" t="s">
        <v>185</v>
      </c>
      <c r="E191" s="74" t="s">
        <v>193</v>
      </c>
      <c r="F191" s="74" t="s">
        <v>194</v>
      </c>
      <c r="G191" s="74" t="s">
        <v>379</v>
      </c>
      <c r="H191" s="77"/>
      <c r="I191" s="6"/>
      <c r="J191" s="6"/>
      <c r="K191" s="6"/>
      <c r="L191" s="6"/>
      <c r="M191" s="78"/>
    </row>
    <row r="192" spans="2:13">
      <c r="B192" s="74" t="s">
        <v>441</v>
      </c>
      <c r="C192" s="74" t="s">
        <v>442</v>
      </c>
      <c r="D192" s="74" t="s">
        <v>45</v>
      </c>
      <c r="E192" s="74" t="s">
        <v>195</v>
      </c>
      <c r="F192" s="74" t="s">
        <v>196</v>
      </c>
      <c r="G192" s="74" t="s">
        <v>197</v>
      </c>
      <c r="H192" s="77"/>
      <c r="I192" s="6"/>
      <c r="J192" s="6"/>
      <c r="K192" s="6"/>
      <c r="L192" s="6"/>
      <c r="M192" s="78"/>
    </row>
    <row r="193" spans="2:13">
      <c r="B193" s="74" t="s">
        <v>443</v>
      </c>
      <c r="C193" s="74" t="s">
        <v>444</v>
      </c>
      <c r="D193" s="74" t="s">
        <v>45</v>
      </c>
      <c r="E193" s="74" t="s">
        <v>195</v>
      </c>
      <c r="F193" s="74" t="s">
        <v>196</v>
      </c>
      <c r="G193" s="74" t="s">
        <v>197</v>
      </c>
      <c r="H193" s="77"/>
      <c r="I193" s="6"/>
      <c r="J193" s="6"/>
      <c r="K193" s="6"/>
      <c r="L193" s="6"/>
      <c r="M193" s="78"/>
    </row>
    <row r="194" spans="2:13">
      <c r="B194" s="74" t="s">
        <v>454</v>
      </c>
      <c r="C194" s="74" t="s">
        <v>455</v>
      </c>
      <c r="D194" s="74" t="s">
        <v>431</v>
      </c>
      <c r="E194" s="74" t="s">
        <v>432</v>
      </c>
      <c r="F194" s="74" t="s">
        <v>433</v>
      </c>
      <c r="G194" s="74" t="s">
        <v>434</v>
      </c>
      <c r="H194" s="77"/>
      <c r="I194" s="6"/>
      <c r="J194" s="6"/>
      <c r="K194" s="6"/>
      <c r="L194" s="6"/>
      <c r="M194" s="78"/>
    </row>
    <row r="195" spans="2:13">
      <c r="B195" s="74" t="s">
        <v>31</v>
      </c>
      <c r="C195" s="74" t="s">
        <v>136</v>
      </c>
      <c r="D195" s="74" t="s">
        <v>314</v>
      </c>
      <c r="E195" s="74" t="s">
        <v>201</v>
      </c>
      <c r="F195" s="74" t="s">
        <v>202</v>
      </c>
      <c r="G195" s="74" t="s">
        <v>381</v>
      </c>
      <c r="H195" s="77"/>
      <c r="I195" s="6"/>
      <c r="J195" s="6"/>
      <c r="K195" s="6"/>
      <c r="L195" s="6"/>
      <c r="M195" s="78"/>
    </row>
    <row r="196" spans="2:13">
      <c r="B196" s="74" t="s">
        <v>81</v>
      </c>
      <c r="C196" s="74" t="s">
        <v>81</v>
      </c>
      <c r="D196" s="74" t="s">
        <v>45</v>
      </c>
      <c r="E196" s="74" t="s">
        <v>195</v>
      </c>
      <c r="F196" s="74" t="s">
        <v>196</v>
      </c>
      <c r="G196" s="74" t="s">
        <v>197</v>
      </c>
      <c r="H196" s="77"/>
      <c r="I196" s="6"/>
      <c r="J196" s="6"/>
      <c r="K196" s="6"/>
      <c r="L196" s="6"/>
      <c r="M196" s="78"/>
    </row>
    <row r="197" spans="2:13">
      <c r="B197" s="74" t="s">
        <v>517</v>
      </c>
      <c r="C197" s="74" t="s">
        <v>237</v>
      </c>
      <c r="D197" s="74" t="s">
        <v>45</v>
      </c>
      <c r="E197" s="74" t="s">
        <v>195</v>
      </c>
      <c r="F197" s="74" t="s">
        <v>196</v>
      </c>
      <c r="G197" s="74" t="s">
        <v>197</v>
      </c>
      <c r="H197" s="77"/>
      <c r="I197" s="6"/>
      <c r="J197" s="6"/>
      <c r="K197" s="6"/>
      <c r="L197" s="6"/>
      <c r="M197" s="78"/>
    </row>
    <row r="198" spans="2:13">
      <c r="B198" s="74" t="s">
        <v>273</v>
      </c>
      <c r="C198" s="74" t="s">
        <v>228</v>
      </c>
      <c r="D198" s="74" t="s">
        <v>45</v>
      </c>
      <c r="E198" s="74" t="s">
        <v>195</v>
      </c>
      <c r="F198" s="74" t="s">
        <v>196</v>
      </c>
      <c r="G198" s="74" t="s">
        <v>197</v>
      </c>
      <c r="H198" s="77"/>
      <c r="I198" s="6"/>
      <c r="J198" s="6"/>
      <c r="K198" s="6"/>
      <c r="L198" s="6"/>
      <c r="M198" s="78"/>
    </row>
    <row r="199" spans="2:13">
      <c r="B199" s="74" t="s">
        <v>29</v>
      </c>
      <c r="C199" s="74" t="s">
        <v>124</v>
      </c>
      <c r="D199" s="74" t="s">
        <v>314</v>
      </c>
      <c r="E199" s="74" t="s">
        <v>201</v>
      </c>
      <c r="F199" s="74" t="s">
        <v>202</v>
      </c>
      <c r="G199" s="74" t="s">
        <v>381</v>
      </c>
      <c r="H199" s="77"/>
      <c r="I199" s="6"/>
      <c r="J199" s="6"/>
      <c r="K199" s="6"/>
      <c r="L199" s="6"/>
      <c r="M199" s="78"/>
    </row>
    <row r="200" spans="2:13">
      <c r="B200" s="74" t="s">
        <v>259</v>
      </c>
      <c r="C200" s="74" t="s">
        <v>220</v>
      </c>
      <c r="D200" s="74" t="s">
        <v>185</v>
      </c>
      <c r="E200" s="74" t="s">
        <v>193</v>
      </c>
      <c r="F200" s="74" t="s">
        <v>194</v>
      </c>
      <c r="G200" s="74" t="s">
        <v>379</v>
      </c>
      <c r="H200" s="77"/>
      <c r="I200" s="6"/>
      <c r="J200" s="6"/>
      <c r="K200" s="6"/>
      <c r="L200" s="6"/>
      <c r="M200" s="78"/>
    </row>
    <row r="201" spans="2:13">
      <c r="B201" s="74" t="s">
        <v>250</v>
      </c>
      <c r="C201" s="74" t="s">
        <v>238</v>
      </c>
      <c r="D201" s="74" t="s">
        <v>7</v>
      </c>
      <c r="E201" s="74" t="s">
        <v>206</v>
      </c>
      <c r="F201" s="74" t="s">
        <v>207</v>
      </c>
      <c r="G201" s="74" t="s">
        <v>208</v>
      </c>
      <c r="H201" s="77"/>
      <c r="I201" s="6"/>
      <c r="J201" s="6"/>
      <c r="K201" s="6"/>
      <c r="L201" s="6"/>
      <c r="M201" s="78"/>
    </row>
    <row r="202" spans="2:13">
      <c r="B202" s="74" t="s">
        <v>489</v>
      </c>
      <c r="C202" s="74" t="s">
        <v>490</v>
      </c>
      <c r="D202" s="74" t="s">
        <v>186</v>
      </c>
      <c r="E202" s="74" t="s">
        <v>212</v>
      </c>
      <c r="F202" s="74" t="s">
        <v>213</v>
      </c>
      <c r="G202" s="74" t="s">
        <v>382</v>
      </c>
      <c r="H202" s="77"/>
      <c r="I202" s="6"/>
      <c r="J202" s="6"/>
      <c r="K202" s="6"/>
      <c r="L202" s="6"/>
      <c r="M202" s="78"/>
    </row>
    <row r="203" spans="2:13">
      <c r="B203" s="74" t="s">
        <v>33</v>
      </c>
      <c r="C203" s="74" t="s">
        <v>109</v>
      </c>
      <c r="D203" s="74" t="s">
        <v>314</v>
      </c>
      <c r="E203" s="74" t="s">
        <v>201</v>
      </c>
      <c r="F203" s="74" t="s">
        <v>202</v>
      </c>
      <c r="G203" s="74" t="s">
        <v>381</v>
      </c>
      <c r="H203" s="77"/>
      <c r="I203" s="6"/>
      <c r="J203" s="6"/>
      <c r="K203" s="6"/>
      <c r="L203" s="6"/>
      <c r="M203" s="78"/>
    </row>
    <row r="204" spans="2:13">
      <c r="B204" s="74" t="s">
        <v>463</v>
      </c>
      <c r="C204" s="74" t="s">
        <v>464</v>
      </c>
      <c r="D204" s="74" t="s">
        <v>186</v>
      </c>
      <c r="E204" s="74" t="s">
        <v>212</v>
      </c>
      <c r="F204" s="74" t="s">
        <v>213</v>
      </c>
      <c r="G204" s="74" t="s">
        <v>382</v>
      </c>
      <c r="H204" s="77"/>
      <c r="I204" s="6"/>
      <c r="J204" s="6"/>
      <c r="K204" s="6"/>
      <c r="L204" s="6"/>
      <c r="M204" s="78"/>
    </row>
    <row r="205" spans="2:13">
      <c r="B205" s="74" t="s">
        <v>85</v>
      </c>
      <c r="C205" s="74" t="s">
        <v>217</v>
      </c>
      <c r="D205" s="74" t="s">
        <v>315</v>
      </c>
      <c r="E205" s="74" t="s">
        <v>209</v>
      </c>
      <c r="F205" s="74" t="s">
        <v>210</v>
      </c>
      <c r="G205" s="74" t="s">
        <v>211</v>
      </c>
      <c r="H205" s="77"/>
      <c r="I205" s="6"/>
      <c r="J205" s="6"/>
      <c r="K205" s="6"/>
      <c r="L205" s="6"/>
      <c r="M205" s="78"/>
    </row>
    <row r="206" spans="2:13">
      <c r="B206" s="74" t="s">
        <v>275</v>
      </c>
      <c r="C206" s="74" t="s">
        <v>51</v>
      </c>
      <c r="D206" s="74" t="s">
        <v>45</v>
      </c>
      <c r="E206" s="74" t="s">
        <v>195</v>
      </c>
      <c r="F206" s="74" t="s">
        <v>196</v>
      </c>
      <c r="G206" s="74" t="s">
        <v>197</v>
      </c>
      <c r="H206" s="77"/>
      <c r="I206" s="6"/>
      <c r="J206" s="6"/>
      <c r="K206" s="6"/>
      <c r="L206" s="6"/>
      <c r="M206" s="78"/>
    </row>
    <row r="207" spans="2:13">
      <c r="B207" s="74" t="s">
        <v>35</v>
      </c>
      <c r="C207" s="74" t="s">
        <v>125</v>
      </c>
      <c r="D207" s="74" t="s">
        <v>314</v>
      </c>
      <c r="E207" s="74" t="s">
        <v>201</v>
      </c>
      <c r="F207" s="74" t="s">
        <v>202</v>
      </c>
      <c r="G207" s="74" t="s">
        <v>381</v>
      </c>
      <c r="H207" s="77"/>
      <c r="I207" s="6"/>
      <c r="J207" s="6"/>
      <c r="K207" s="6"/>
      <c r="L207" s="6"/>
      <c r="M207" s="78"/>
    </row>
    <row r="208" spans="2:13">
      <c r="B208" s="77"/>
      <c r="C208" s="74" t="s">
        <v>168</v>
      </c>
      <c r="D208" s="74" t="s">
        <v>314</v>
      </c>
      <c r="E208" s="74" t="s">
        <v>201</v>
      </c>
      <c r="F208" s="74" t="s">
        <v>202</v>
      </c>
      <c r="G208" s="74" t="s">
        <v>381</v>
      </c>
      <c r="H208" s="77"/>
      <c r="I208" s="6"/>
      <c r="J208" s="6"/>
      <c r="K208" s="6"/>
      <c r="L208" s="6"/>
      <c r="M208" s="78"/>
    </row>
    <row r="209" spans="2:13">
      <c r="B209" s="74" t="s">
        <v>260</v>
      </c>
      <c r="C209" s="74" t="s">
        <v>239</v>
      </c>
      <c r="D209" s="74" t="s">
        <v>185</v>
      </c>
      <c r="E209" s="74" t="s">
        <v>193</v>
      </c>
      <c r="F209" s="74" t="s">
        <v>194</v>
      </c>
      <c r="G209" s="74" t="s">
        <v>379</v>
      </c>
      <c r="H209" s="77"/>
      <c r="I209" s="6"/>
      <c r="J209" s="6"/>
      <c r="K209" s="6"/>
      <c r="L209" s="6"/>
      <c r="M209" s="78"/>
    </row>
    <row r="210" spans="2:13">
      <c r="B210" s="74" t="s">
        <v>82</v>
      </c>
      <c r="C210" s="74" t="s">
        <v>82</v>
      </c>
      <c r="D210" s="74" t="s">
        <v>315</v>
      </c>
      <c r="E210" s="74" t="s">
        <v>209</v>
      </c>
      <c r="F210" s="74" t="s">
        <v>210</v>
      </c>
      <c r="G210" s="74" t="s">
        <v>211</v>
      </c>
      <c r="H210" s="77"/>
      <c r="I210" s="6"/>
      <c r="J210" s="6"/>
      <c r="K210" s="6"/>
      <c r="L210" s="6"/>
      <c r="M210" s="78"/>
    </row>
    <row r="211" spans="2:13">
      <c r="B211" s="74" t="s">
        <v>65</v>
      </c>
      <c r="C211" s="74" t="s">
        <v>154</v>
      </c>
      <c r="D211" s="74" t="s">
        <v>54</v>
      </c>
      <c r="E211" s="74" t="s">
        <v>203</v>
      </c>
      <c r="F211" s="74" t="s">
        <v>204</v>
      </c>
      <c r="G211" s="74" t="s">
        <v>205</v>
      </c>
      <c r="H211" s="77"/>
      <c r="I211" s="6"/>
      <c r="J211" s="6"/>
      <c r="K211" s="6"/>
      <c r="L211" s="6"/>
      <c r="M211" s="78"/>
    </row>
    <row r="212" spans="2:13">
      <c r="B212" s="74" t="s">
        <v>369</v>
      </c>
      <c r="C212" s="74" t="s">
        <v>115</v>
      </c>
      <c r="D212" s="74" t="s">
        <v>45</v>
      </c>
      <c r="E212" s="74" t="s">
        <v>195</v>
      </c>
      <c r="F212" s="74" t="s">
        <v>196</v>
      </c>
      <c r="G212" s="74" t="s">
        <v>197</v>
      </c>
      <c r="H212" s="77"/>
      <c r="I212" s="6"/>
      <c r="J212" s="6"/>
      <c r="K212" s="6"/>
      <c r="L212" s="6"/>
      <c r="M212" s="78"/>
    </row>
    <row r="213" spans="2:13">
      <c r="B213" s="74" t="s">
        <v>263</v>
      </c>
      <c r="C213" s="74" t="s">
        <v>140</v>
      </c>
      <c r="D213" s="74" t="s">
        <v>54</v>
      </c>
      <c r="E213" s="74" t="s">
        <v>203</v>
      </c>
      <c r="F213" s="74" t="s">
        <v>204</v>
      </c>
      <c r="G213" s="74" t="s">
        <v>205</v>
      </c>
      <c r="H213" s="77"/>
      <c r="I213" s="6"/>
      <c r="J213" s="6"/>
      <c r="K213" s="6"/>
      <c r="L213" s="6"/>
      <c r="M213" s="78"/>
    </row>
    <row r="214" spans="2:13">
      <c r="B214" s="74" t="s">
        <v>422</v>
      </c>
      <c r="C214" s="74" t="s">
        <v>423</v>
      </c>
      <c r="D214" s="74" t="s">
        <v>313</v>
      </c>
      <c r="E214" s="74" t="s">
        <v>200</v>
      </c>
      <c r="F214" s="74" t="s">
        <v>495</v>
      </c>
      <c r="G214" s="74" t="s">
        <v>380</v>
      </c>
      <c r="H214" s="77"/>
      <c r="I214" s="6"/>
      <c r="J214" s="6"/>
      <c r="K214" s="6"/>
      <c r="L214" s="6"/>
      <c r="M214" s="78"/>
    </row>
    <row r="215" spans="2:13">
      <c r="B215" s="74" t="s">
        <v>67</v>
      </c>
      <c r="C215" s="74" t="s">
        <v>340</v>
      </c>
      <c r="D215" s="74" t="s">
        <v>313</v>
      </c>
      <c r="E215" s="74" t="s">
        <v>200</v>
      </c>
      <c r="F215" s="74" t="s">
        <v>495</v>
      </c>
      <c r="G215" s="74" t="s">
        <v>380</v>
      </c>
      <c r="H215" s="77"/>
      <c r="I215" s="6"/>
      <c r="J215" s="6"/>
      <c r="K215" s="6"/>
      <c r="L215" s="6"/>
      <c r="M215" s="78"/>
    </row>
    <row r="216" spans="2:13">
      <c r="B216" s="74" t="s">
        <v>418</v>
      </c>
      <c r="C216" s="74" t="s">
        <v>418</v>
      </c>
      <c r="D216" s="74" t="s">
        <v>315</v>
      </c>
      <c r="E216" s="74" t="s">
        <v>209</v>
      </c>
      <c r="F216" s="74" t="s">
        <v>210</v>
      </c>
      <c r="G216" s="74" t="s">
        <v>211</v>
      </c>
      <c r="H216" s="77"/>
      <c r="I216" s="6"/>
      <c r="J216" s="6"/>
      <c r="K216" s="6"/>
      <c r="L216" s="6"/>
      <c r="M216" s="78"/>
    </row>
    <row r="217" spans="2:13">
      <c r="B217" s="74" t="s">
        <v>437</v>
      </c>
      <c r="C217" s="74" t="s">
        <v>438</v>
      </c>
      <c r="D217" s="74" t="s">
        <v>186</v>
      </c>
      <c r="E217" s="74" t="s">
        <v>212</v>
      </c>
      <c r="F217" s="74" t="s">
        <v>213</v>
      </c>
      <c r="G217" s="74" t="s">
        <v>382</v>
      </c>
      <c r="H217" s="77"/>
      <c r="I217" s="6"/>
      <c r="J217" s="6"/>
      <c r="K217" s="6"/>
      <c r="L217" s="6"/>
      <c r="M217" s="78"/>
    </row>
    <row r="218" spans="2:13">
      <c r="B218" s="74" t="s">
        <v>277</v>
      </c>
      <c r="C218" s="74" t="s">
        <v>240</v>
      </c>
      <c r="D218" s="74" t="s">
        <v>313</v>
      </c>
      <c r="E218" s="74" t="s">
        <v>200</v>
      </c>
      <c r="F218" s="74" t="s">
        <v>495</v>
      </c>
      <c r="G218" s="74" t="s">
        <v>380</v>
      </c>
      <c r="H218" s="77"/>
      <c r="I218" s="6"/>
      <c r="J218" s="6"/>
      <c r="K218" s="6"/>
      <c r="L218" s="6"/>
      <c r="M218" s="78"/>
    </row>
    <row r="219" spans="2:13">
      <c r="B219" s="74" t="s">
        <v>14</v>
      </c>
      <c r="C219" s="74" t="s">
        <v>13</v>
      </c>
      <c r="D219" s="74" t="s">
        <v>311</v>
      </c>
      <c r="E219" s="74" t="s">
        <v>189</v>
      </c>
      <c r="F219" s="74" t="s">
        <v>192</v>
      </c>
      <c r="G219" s="74" t="s">
        <v>191</v>
      </c>
      <c r="H219" s="77"/>
      <c r="I219" s="6"/>
      <c r="J219" s="6"/>
      <c r="K219" s="6"/>
      <c r="L219" s="6"/>
      <c r="M219" s="78"/>
    </row>
    <row r="220" spans="2:13">
      <c r="B220" s="74" t="s">
        <v>72</v>
      </c>
      <c r="C220" s="74" t="s">
        <v>170</v>
      </c>
      <c r="D220" s="74" t="s">
        <v>186</v>
      </c>
      <c r="E220" s="74" t="s">
        <v>212</v>
      </c>
      <c r="F220" s="74" t="s">
        <v>213</v>
      </c>
      <c r="G220" s="74" t="s">
        <v>382</v>
      </c>
      <c r="H220" s="77"/>
      <c r="I220" s="6"/>
      <c r="J220" s="6"/>
      <c r="K220" s="6"/>
      <c r="L220" s="6"/>
      <c r="M220" s="78"/>
    </row>
    <row r="221" spans="2:13">
      <c r="B221" s="74" t="s">
        <v>407</v>
      </c>
      <c r="C221" s="74" t="s">
        <v>408</v>
      </c>
      <c r="D221" s="74" t="s">
        <v>313</v>
      </c>
      <c r="E221" s="74" t="s">
        <v>200</v>
      </c>
      <c r="F221" s="74" t="s">
        <v>495</v>
      </c>
      <c r="G221" s="74" t="s">
        <v>380</v>
      </c>
      <c r="H221" s="77"/>
      <c r="I221" s="6"/>
      <c r="J221" s="6"/>
      <c r="K221" s="6"/>
      <c r="L221" s="6"/>
      <c r="M221" s="78"/>
    </row>
    <row r="222" spans="2:13">
      <c r="B222" s="74" t="s">
        <v>34</v>
      </c>
      <c r="C222" s="74" t="s">
        <v>146</v>
      </c>
      <c r="D222" s="74" t="s">
        <v>314</v>
      </c>
      <c r="E222" s="74" t="s">
        <v>201</v>
      </c>
      <c r="F222" s="74" t="s">
        <v>202</v>
      </c>
      <c r="G222" s="74" t="s">
        <v>381</v>
      </c>
      <c r="H222" s="77"/>
      <c r="I222" s="6"/>
      <c r="J222" s="6"/>
      <c r="K222" s="6"/>
      <c r="L222" s="6"/>
      <c r="M222" s="78"/>
    </row>
    <row r="223" spans="2:13">
      <c r="B223" s="74" t="s">
        <v>27</v>
      </c>
      <c r="C223" s="74" t="s">
        <v>157</v>
      </c>
      <c r="D223" s="74" t="s">
        <v>314</v>
      </c>
      <c r="E223" s="74" t="s">
        <v>201</v>
      </c>
      <c r="F223" s="74" t="s">
        <v>202</v>
      </c>
      <c r="G223" s="74" t="s">
        <v>381</v>
      </c>
      <c r="H223" s="77"/>
      <c r="I223" s="6"/>
      <c r="J223" s="6"/>
      <c r="K223" s="6"/>
      <c r="L223" s="6"/>
      <c r="M223" s="78"/>
    </row>
    <row r="224" spans="2:13">
      <c r="B224" s="74" t="s">
        <v>24</v>
      </c>
      <c r="C224" s="74" t="s">
        <v>98</v>
      </c>
      <c r="D224" s="74" t="s">
        <v>314</v>
      </c>
      <c r="E224" s="74" t="s">
        <v>201</v>
      </c>
      <c r="F224" s="74" t="s">
        <v>202</v>
      </c>
      <c r="G224" s="74" t="s">
        <v>381</v>
      </c>
      <c r="H224" s="77"/>
      <c r="I224" s="6"/>
      <c r="J224" s="6"/>
      <c r="K224" s="6"/>
      <c r="L224" s="6"/>
      <c r="M224" s="78"/>
    </row>
    <row r="225" spans="2:13">
      <c r="B225" s="74" t="s">
        <v>62</v>
      </c>
      <c r="C225" s="74" t="s">
        <v>62</v>
      </c>
      <c r="D225" s="74" t="s">
        <v>54</v>
      </c>
      <c r="E225" s="74" t="s">
        <v>203</v>
      </c>
      <c r="F225" s="74" t="s">
        <v>204</v>
      </c>
      <c r="G225" s="74" t="s">
        <v>205</v>
      </c>
      <c r="H225" s="77"/>
      <c r="I225" s="6"/>
      <c r="J225" s="6"/>
      <c r="K225" s="6"/>
      <c r="L225" s="6"/>
      <c r="M225" s="78"/>
    </row>
    <row r="226" spans="2:13">
      <c r="B226" s="74" t="s">
        <v>59</v>
      </c>
      <c r="C226" s="74" t="s">
        <v>155</v>
      </c>
      <c r="D226" s="74" t="s">
        <v>54</v>
      </c>
      <c r="E226" s="74" t="s">
        <v>203</v>
      </c>
      <c r="F226" s="74" t="s">
        <v>204</v>
      </c>
      <c r="G226" s="74" t="s">
        <v>205</v>
      </c>
      <c r="H226" s="77"/>
      <c r="I226" s="6"/>
      <c r="J226" s="6"/>
      <c r="K226" s="6"/>
      <c r="L226" s="6"/>
      <c r="M226" s="78"/>
    </row>
    <row r="227" spans="2:13">
      <c r="B227" s="74" t="s">
        <v>251</v>
      </c>
      <c r="C227" s="74" t="s">
        <v>241</v>
      </c>
      <c r="D227" s="74" t="s">
        <v>185</v>
      </c>
      <c r="E227" s="74" t="s">
        <v>193</v>
      </c>
      <c r="F227" s="74" t="s">
        <v>194</v>
      </c>
      <c r="G227" s="74" t="s">
        <v>379</v>
      </c>
      <c r="H227" s="77"/>
      <c r="I227" s="6"/>
      <c r="J227" s="6"/>
      <c r="K227" s="6"/>
      <c r="L227" s="6"/>
      <c r="M227" s="78"/>
    </row>
    <row r="228" spans="2:13">
      <c r="B228" s="79" t="s">
        <v>385</v>
      </c>
      <c r="C228" s="80"/>
      <c r="D228" s="80"/>
      <c r="E228" s="80"/>
      <c r="F228" s="80"/>
      <c r="G228" s="80"/>
      <c r="H228" s="81"/>
      <c r="I228" s="82"/>
      <c r="J228" s="82"/>
      <c r="K228" s="82"/>
      <c r="L228" s="82"/>
      <c r="M228" s="83"/>
    </row>
  </sheetData>
  <sheetProtection pivotTables="0"/>
  <mergeCells count="7">
    <mergeCell ref="B2:C2"/>
    <mergeCell ref="B4:C4"/>
    <mergeCell ref="B3:C3"/>
    <mergeCell ref="B9:C9"/>
    <mergeCell ref="B5:C5"/>
    <mergeCell ref="B6:C6"/>
    <mergeCell ref="B7:C7"/>
  </mergeCells>
  <pageMargins left="0.7" right="0.7" top="0.75" bottom="0.75" header="0.3" footer="0.3"/>
  <pageSetup paperSize="8" scale="62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377"/>
  <sheetViews>
    <sheetView showGridLines="0" showRowColHeaders="0" tabSelected="1" zoomScaleNormal="100" workbookViewId="0">
      <pane ySplit="6" topLeftCell="A116" activePane="bottomLeft" state="frozen"/>
      <selection pane="bottomLeft" activeCell="F138" sqref="F138"/>
    </sheetView>
  </sheetViews>
  <sheetFormatPr defaultColWidth="8.86328125" defaultRowHeight="14.25"/>
  <cols>
    <col min="1" max="1" width="3.3984375" customWidth="1"/>
    <col min="2" max="2" width="30.73046875" customWidth="1"/>
    <col min="3" max="3" width="50.86328125" style="1" customWidth="1"/>
    <col min="4" max="4" width="59" style="1" bestFit="1" customWidth="1"/>
    <col min="5" max="5" width="74.86328125" customWidth="1"/>
    <col min="6" max="6" width="130" customWidth="1"/>
  </cols>
  <sheetData>
    <row r="1" spans="2:6" ht="11.25" customHeight="1"/>
    <row r="2" spans="2:6" ht="18.75" customHeight="1">
      <c r="B2" s="106" t="s">
        <v>216</v>
      </c>
      <c r="C2" s="106"/>
      <c r="D2" s="106"/>
      <c r="E2" s="5"/>
    </row>
    <row r="3" spans="2:6">
      <c r="B3" s="108"/>
      <c r="C3" s="108"/>
      <c r="D3" s="108"/>
    </row>
    <row r="4" spans="2:6">
      <c r="B4" s="100" t="s">
        <v>393</v>
      </c>
      <c r="C4" s="100"/>
      <c r="D4" s="100"/>
      <c r="E4" s="1"/>
    </row>
    <row r="5" spans="2:6">
      <c r="B5" s="109"/>
      <c r="C5" s="109"/>
      <c r="D5" s="109"/>
    </row>
    <row r="6" spans="2:6" ht="16.5" customHeight="1">
      <c r="B6" s="44" t="s">
        <v>364</v>
      </c>
      <c r="C6" s="44" t="s">
        <v>0</v>
      </c>
      <c r="D6" s="44" t="s">
        <v>1</v>
      </c>
      <c r="E6" s="45" t="s">
        <v>258</v>
      </c>
      <c r="F6" s="45" t="s">
        <v>656</v>
      </c>
    </row>
    <row r="7" spans="2:6" ht="16.5" customHeight="1">
      <c r="B7" s="22" t="s">
        <v>375</v>
      </c>
      <c r="C7" s="36" t="s">
        <v>324</v>
      </c>
      <c r="D7" s="36" t="s">
        <v>93</v>
      </c>
      <c r="E7" s="38" t="s">
        <v>184</v>
      </c>
      <c r="F7" s="37" t="s">
        <v>650</v>
      </c>
    </row>
    <row r="8" spans="2:6" ht="16.5" customHeight="1">
      <c r="B8" s="22" t="s">
        <v>375</v>
      </c>
      <c r="C8" s="36" t="s">
        <v>347</v>
      </c>
      <c r="D8" s="36" t="s">
        <v>453</v>
      </c>
      <c r="E8" s="38" t="s">
        <v>5</v>
      </c>
      <c r="F8" s="37" t="s">
        <v>649</v>
      </c>
    </row>
    <row r="9" spans="2:6" ht="16.5" customHeight="1">
      <c r="B9" s="22" t="s">
        <v>375</v>
      </c>
      <c r="C9" s="36" t="s">
        <v>347</v>
      </c>
      <c r="D9" s="36" t="s">
        <v>453</v>
      </c>
      <c r="E9" s="38" t="s">
        <v>301</v>
      </c>
      <c r="F9" s="37" t="s">
        <v>649</v>
      </c>
    </row>
    <row r="10" spans="2:6" ht="16.5" customHeight="1">
      <c r="B10" s="22" t="s">
        <v>375</v>
      </c>
      <c r="C10" s="36" t="s">
        <v>347</v>
      </c>
      <c r="D10" s="36" t="s">
        <v>453</v>
      </c>
      <c r="E10" s="38" t="s">
        <v>302</v>
      </c>
      <c r="F10" s="37" t="s">
        <v>649</v>
      </c>
    </row>
    <row r="11" spans="2:6" ht="16.5" customHeight="1">
      <c r="B11" s="22" t="s">
        <v>375</v>
      </c>
      <c r="C11" s="36" t="s">
        <v>347</v>
      </c>
      <c r="D11" s="36" t="s">
        <v>668</v>
      </c>
      <c r="E11" s="37" t="s">
        <v>459</v>
      </c>
      <c r="F11" s="37" t="s">
        <v>649</v>
      </c>
    </row>
    <row r="12" spans="2:6" ht="16.5" customHeight="1">
      <c r="B12" s="22" t="s">
        <v>375</v>
      </c>
      <c r="C12" s="36" t="s">
        <v>347</v>
      </c>
      <c r="D12" s="36" t="s">
        <v>559</v>
      </c>
      <c r="E12" s="37" t="s">
        <v>560</v>
      </c>
      <c r="F12" s="37" t="s">
        <v>649</v>
      </c>
    </row>
    <row r="13" spans="2:6" ht="16.5" customHeight="1">
      <c r="B13" s="22" t="s">
        <v>375</v>
      </c>
      <c r="C13" s="36" t="s">
        <v>347</v>
      </c>
      <c r="D13" s="36" t="s">
        <v>561</v>
      </c>
      <c r="E13" s="37" t="s">
        <v>562</v>
      </c>
      <c r="F13" s="37" t="s">
        <v>649</v>
      </c>
    </row>
    <row r="14" spans="2:6" ht="16.5" customHeight="1">
      <c r="B14" s="22" t="s">
        <v>375</v>
      </c>
      <c r="C14" s="36" t="s">
        <v>347</v>
      </c>
      <c r="D14" s="36" t="s">
        <v>346</v>
      </c>
      <c r="E14" s="37" t="s">
        <v>73</v>
      </c>
      <c r="F14" s="37" t="s">
        <v>649</v>
      </c>
    </row>
    <row r="15" spans="2:6" ht="16.5" customHeight="1">
      <c r="B15" s="22" t="s">
        <v>375</v>
      </c>
      <c r="C15" s="36" t="s">
        <v>347</v>
      </c>
      <c r="D15" s="36" t="s">
        <v>669</v>
      </c>
      <c r="E15" s="37" t="s">
        <v>457</v>
      </c>
      <c r="F15" s="37" t="s">
        <v>649</v>
      </c>
    </row>
    <row r="16" spans="2:6" ht="16.5" customHeight="1">
      <c r="B16" s="22" t="s">
        <v>375</v>
      </c>
      <c r="C16" s="36" t="s">
        <v>347</v>
      </c>
      <c r="D16" s="36" t="s">
        <v>556</v>
      </c>
      <c r="E16" s="37" t="s">
        <v>557</v>
      </c>
      <c r="F16" s="37" t="s">
        <v>649</v>
      </c>
    </row>
    <row r="17" spans="2:6" ht="16.5" customHeight="1">
      <c r="B17" s="22" t="s">
        <v>375</v>
      </c>
      <c r="C17" s="36" t="s">
        <v>347</v>
      </c>
      <c r="D17" s="36" t="s">
        <v>670</v>
      </c>
      <c r="E17" s="37" t="s">
        <v>558</v>
      </c>
      <c r="F17" s="37" t="s">
        <v>649</v>
      </c>
    </row>
    <row r="18" spans="2:6" ht="16.5" customHeight="1">
      <c r="B18" s="22" t="s">
        <v>375</v>
      </c>
      <c r="C18" s="36" t="s">
        <v>347</v>
      </c>
      <c r="D18" s="36" t="s">
        <v>671</v>
      </c>
      <c r="E18" s="37" t="s">
        <v>510</v>
      </c>
      <c r="F18" s="37" t="s">
        <v>649</v>
      </c>
    </row>
    <row r="19" spans="2:6" ht="16.5" customHeight="1">
      <c r="B19" s="22" t="s">
        <v>375</v>
      </c>
      <c r="C19" s="36" t="s">
        <v>347</v>
      </c>
      <c r="D19" s="36" t="s">
        <v>605</v>
      </c>
      <c r="E19" s="37" t="s">
        <v>606</v>
      </c>
      <c r="F19" s="37" t="s">
        <v>649</v>
      </c>
    </row>
    <row r="20" spans="2:6" ht="16.5" customHeight="1">
      <c r="B20" s="22" t="s">
        <v>375</v>
      </c>
      <c r="C20" s="36" t="s">
        <v>347</v>
      </c>
      <c r="D20" s="36" t="s">
        <v>552</v>
      </c>
      <c r="E20" s="37" t="s">
        <v>553</v>
      </c>
      <c r="F20" s="37" t="s">
        <v>649</v>
      </c>
    </row>
    <row r="21" spans="2:6" ht="16.5" customHeight="1">
      <c r="B21" s="22" t="s">
        <v>375</v>
      </c>
      <c r="C21" s="36" t="s">
        <v>347</v>
      </c>
      <c r="D21" s="36" t="s">
        <v>554</v>
      </c>
      <c r="E21" s="37" t="s">
        <v>555</v>
      </c>
      <c r="F21" s="37" t="s">
        <v>649</v>
      </c>
    </row>
    <row r="22" spans="2:6" ht="16.5" customHeight="1">
      <c r="B22" s="22" t="s">
        <v>375</v>
      </c>
      <c r="C22" s="36" t="s">
        <v>347</v>
      </c>
      <c r="D22" s="36" t="s">
        <v>454</v>
      </c>
      <c r="E22" s="37" t="s">
        <v>455</v>
      </c>
      <c r="F22" s="37" t="s">
        <v>649</v>
      </c>
    </row>
    <row r="23" spans="2:6" ht="16.5" customHeight="1">
      <c r="B23" s="22" t="s">
        <v>375</v>
      </c>
      <c r="C23" s="36" t="s">
        <v>318</v>
      </c>
      <c r="D23" s="36" t="s">
        <v>672</v>
      </c>
      <c r="E23" s="37" t="s">
        <v>106</v>
      </c>
      <c r="F23" s="37" t="s">
        <v>650</v>
      </c>
    </row>
    <row r="24" spans="2:6" ht="16.5" customHeight="1">
      <c r="B24" s="22" t="s">
        <v>375</v>
      </c>
      <c r="C24" s="36" t="s">
        <v>318</v>
      </c>
      <c r="D24" s="36" t="s">
        <v>16</v>
      </c>
      <c r="E24" s="37" t="s">
        <v>15</v>
      </c>
      <c r="F24" s="37" t="s">
        <v>650</v>
      </c>
    </row>
    <row r="25" spans="2:6" ht="16.5" customHeight="1">
      <c r="B25" s="22" t="s">
        <v>375</v>
      </c>
      <c r="C25" s="36" t="s">
        <v>318</v>
      </c>
      <c r="D25" s="36" t="s">
        <v>673</v>
      </c>
      <c r="E25" s="37" t="s">
        <v>598</v>
      </c>
      <c r="F25" s="37" t="s">
        <v>650</v>
      </c>
    </row>
    <row r="26" spans="2:6" ht="16.5" customHeight="1">
      <c r="B26" s="22" t="s">
        <v>375</v>
      </c>
      <c r="C26" s="36" t="s">
        <v>319</v>
      </c>
      <c r="D26" s="36" t="s">
        <v>10</v>
      </c>
      <c r="E26" s="37" t="s">
        <v>9</v>
      </c>
      <c r="F26" s="37" t="s">
        <v>650</v>
      </c>
    </row>
    <row r="27" spans="2:6" ht="16.5" customHeight="1">
      <c r="B27" s="22" t="s">
        <v>375</v>
      </c>
      <c r="C27" s="36" t="s">
        <v>319</v>
      </c>
      <c r="D27" s="36" t="s">
        <v>66</v>
      </c>
      <c r="E27" s="41" t="s">
        <v>601</v>
      </c>
      <c r="F27" s="37" t="s">
        <v>650</v>
      </c>
    </row>
    <row r="28" spans="2:6" ht="16.5" customHeight="1">
      <c r="B28" s="22" t="s">
        <v>375</v>
      </c>
      <c r="C28" s="36" t="s">
        <v>511</v>
      </c>
      <c r="D28" s="36" t="s">
        <v>512</v>
      </c>
      <c r="E28" s="41" t="s">
        <v>514</v>
      </c>
      <c r="F28" s="37" t="s">
        <v>651</v>
      </c>
    </row>
    <row r="29" spans="2:6" ht="16.5" customHeight="1">
      <c r="B29" s="22" t="s">
        <v>375</v>
      </c>
      <c r="C29" s="36" t="s">
        <v>511</v>
      </c>
      <c r="D29" s="36" t="s">
        <v>512</v>
      </c>
      <c r="E29" s="41" t="s">
        <v>513</v>
      </c>
      <c r="F29" s="37" t="s">
        <v>651</v>
      </c>
    </row>
    <row r="30" spans="2:6" ht="16.5" customHeight="1">
      <c r="B30" s="22" t="s">
        <v>375</v>
      </c>
      <c r="C30" s="36" t="s">
        <v>320</v>
      </c>
      <c r="D30" s="36" t="s">
        <v>11</v>
      </c>
      <c r="E30" s="37" t="s">
        <v>107</v>
      </c>
      <c r="F30" s="37" t="s">
        <v>650</v>
      </c>
    </row>
    <row r="31" spans="2:6" ht="16.5" customHeight="1">
      <c r="B31" s="22" t="s">
        <v>375</v>
      </c>
      <c r="C31" s="36" t="s">
        <v>320</v>
      </c>
      <c r="D31" s="36" t="s">
        <v>627</v>
      </c>
      <c r="E31" s="37" t="s">
        <v>628</v>
      </c>
      <c r="F31" s="37" t="s">
        <v>650</v>
      </c>
    </row>
    <row r="32" spans="2:6" ht="16.5" customHeight="1">
      <c r="B32" s="22" t="s">
        <v>375</v>
      </c>
      <c r="C32" s="36" t="s">
        <v>320</v>
      </c>
      <c r="D32" s="36" t="s">
        <v>17</v>
      </c>
      <c r="E32" s="37" t="s">
        <v>108</v>
      </c>
      <c r="F32" s="37" t="s">
        <v>650</v>
      </c>
    </row>
    <row r="33" spans="2:6" ht="16.5" customHeight="1">
      <c r="B33" s="22" t="s">
        <v>375</v>
      </c>
      <c r="C33" s="36" t="s">
        <v>362</v>
      </c>
      <c r="D33" s="36" t="s">
        <v>667</v>
      </c>
      <c r="E33" s="37" t="s">
        <v>169</v>
      </c>
      <c r="F33" s="37" t="s">
        <v>652</v>
      </c>
    </row>
    <row r="34" spans="2:6" ht="16.5" customHeight="1">
      <c r="B34" s="22" t="s">
        <v>375</v>
      </c>
      <c r="C34" s="36" t="s">
        <v>362</v>
      </c>
      <c r="D34" s="36" t="s">
        <v>72</v>
      </c>
      <c r="E34" s="37" t="s">
        <v>170</v>
      </c>
      <c r="F34" s="37" t="s">
        <v>652</v>
      </c>
    </row>
    <row r="35" spans="2:6" ht="16.5" customHeight="1">
      <c r="B35" s="22" t="s">
        <v>375</v>
      </c>
      <c r="C35" s="36" t="s">
        <v>525</v>
      </c>
      <c r="D35" s="36" t="s">
        <v>526</v>
      </c>
      <c r="E35" s="37" t="s">
        <v>527</v>
      </c>
      <c r="F35" s="37" t="s">
        <v>651</v>
      </c>
    </row>
    <row r="36" spans="2:6" ht="16.5" customHeight="1">
      <c r="B36" s="22" t="s">
        <v>375</v>
      </c>
      <c r="C36" s="36" t="s">
        <v>342</v>
      </c>
      <c r="D36" s="36" t="s">
        <v>94</v>
      </c>
      <c r="E36" s="37" t="s">
        <v>70</v>
      </c>
      <c r="F36" s="37" t="s">
        <v>651</v>
      </c>
    </row>
    <row r="37" spans="2:6" ht="16.5" customHeight="1">
      <c r="B37" s="22" t="s">
        <v>375</v>
      </c>
      <c r="C37" s="36" t="s">
        <v>342</v>
      </c>
      <c r="D37" s="36" t="s">
        <v>95</v>
      </c>
      <c r="E37" s="41" t="s">
        <v>229</v>
      </c>
      <c r="F37" s="37" t="s">
        <v>651</v>
      </c>
    </row>
    <row r="38" spans="2:6" ht="16.5" customHeight="1">
      <c r="B38" s="22" t="s">
        <v>375</v>
      </c>
      <c r="C38" s="36" t="s">
        <v>342</v>
      </c>
      <c r="D38" s="36" t="s">
        <v>94</v>
      </c>
      <c r="E38" s="37" t="s">
        <v>230</v>
      </c>
      <c r="F38" s="37" t="s">
        <v>651</v>
      </c>
    </row>
    <row r="39" spans="2:6" ht="16.5" customHeight="1">
      <c r="B39" s="22" t="s">
        <v>375</v>
      </c>
      <c r="C39" s="36" t="s">
        <v>342</v>
      </c>
      <c r="D39" s="36" t="s">
        <v>422</v>
      </c>
      <c r="E39" s="37" t="s">
        <v>423</v>
      </c>
      <c r="F39" s="37" t="s">
        <v>651</v>
      </c>
    </row>
    <row r="40" spans="2:6" ht="16.5" customHeight="1">
      <c r="B40" s="22" t="s">
        <v>375</v>
      </c>
      <c r="C40" s="36" t="s">
        <v>70</v>
      </c>
      <c r="D40" s="36" t="s">
        <v>541</v>
      </c>
      <c r="E40" s="37" t="s">
        <v>542</v>
      </c>
      <c r="F40" s="37" t="s">
        <v>651</v>
      </c>
    </row>
    <row r="41" spans="2:6" ht="16.5" customHeight="1">
      <c r="B41" s="22" t="s">
        <v>375</v>
      </c>
      <c r="C41" s="36" t="s">
        <v>328</v>
      </c>
      <c r="D41" s="57" t="s">
        <v>370</v>
      </c>
      <c r="E41" s="38" t="s">
        <v>119</v>
      </c>
      <c r="F41" s="37" t="s">
        <v>653</v>
      </c>
    </row>
    <row r="42" spans="2:6" ht="16.5" customHeight="1">
      <c r="B42" s="22" t="s">
        <v>375</v>
      </c>
      <c r="C42" s="36" t="s">
        <v>576</v>
      </c>
      <c r="D42" s="57" t="s">
        <v>577</v>
      </c>
      <c r="E42" s="38" t="s">
        <v>578</v>
      </c>
      <c r="F42" s="37" t="s">
        <v>650</v>
      </c>
    </row>
    <row r="43" spans="2:6" ht="16.5" customHeight="1">
      <c r="B43" s="22" t="s">
        <v>375</v>
      </c>
      <c r="C43" s="36" t="s">
        <v>576</v>
      </c>
      <c r="D43" s="57" t="s">
        <v>602</v>
      </c>
      <c r="E43" s="38" t="s">
        <v>603</v>
      </c>
      <c r="F43" s="37" t="s">
        <v>650</v>
      </c>
    </row>
    <row r="44" spans="2:6" ht="16.5" customHeight="1">
      <c r="B44" s="22" t="s">
        <v>375</v>
      </c>
      <c r="C44" s="40" t="s">
        <v>341</v>
      </c>
      <c r="D44" s="36" t="s">
        <v>405</v>
      </c>
      <c r="E44" s="39" t="s">
        <v>406</v>
      </c>
      <c r="F44" s="37" t="s">
        <v>651</v>
      </c>
    </row>
    <row r="45" spans="2:6" ht="16.5" customHeight="1">
      <c r="B45" s="22" t="s">
        <v>375</v>
      </c>
      <c r="C45" s="40" t="s">
        <v>341</v>
      </c>
      <c r="D45" s="36" t="s">
        <v>403</v>
      </c>
      <c r="E45" s="39" t="s">
        <v>404</v>
      </c>
      <c r="F45" s="37" t="s">
        <v>651</v>
      </c>
    </row>
    <row r="46" spans="2:6" ht="16.5" customHeight="1">
      <c r="B46" s="22" t="s">
        <v>375</v>
      </c>
      <c r="C46" s="40" t="s">
        <v>341</v>
      </c>
      <c r="D46" s="36" t="s">
        <v>420</v>
      </c>
      <c r="E46" s="39" t="s">
        <v>421</v>
      </c>
      <c r="F46" s="37" t="s">
        <v>651</v>
      </c>
    </row>
    <row r="47" spans="2:6" ht="16.5" customHeight="1">
      <c r="B47" s="22" t="s">
        <v>375</v>
      </c>
      <c r="C47" s="40" t="s">
        <v>341</v>
      </c>
      <c r="D47" s="36" t="s">
        <v>487</v>
      </c>
      <c r="E47" s="39" t="s">
        <v>488</v>
      </c>
      <c r="F47" s="37" t="s">
        <v>651</v>
      </c>
    </row>
    <row r="48" spans="2:6" ht="16.5" customHeight="1">
      <c r="B48" s="22" t="s">
        <v>375</v>
      </c>
      <c r="C48" s="40" t="s">
        <v>341</v>
      </c>
      <c r="D48" s="40" t="s">
        <v>68</v>
      </c>
      <c r="E48" s="41" t="s">
        <v>97</v>
      </c>
      <c r="F48" s="37" t="s">
        <v>651</v>
      </c>
    </row>
    <row r="49" spans="2:6" ht="16.5" customHeight="1">
      <c r="B49" s="22" t="s">
        <v>375</v>
      </c>
      <c r="C49" s="40" t="s">
        <v>341</v>
      </c>
      <c r="D49" s="40" t="s">
        <v>69</v>
      </c>
      <c r="E49" s="41" t="s">
        <v>134</v>
      </c>
      <c r="F49" s="37" t="s">
        <v>651</v>
      </c>
    </row>
    <row r="50" spans="2:6" ht="16.5" customHeight="1">
      <c r="B50" s="22" t="s">
        <v>375</v>
      </c>
      <c r="C50" s="40" t="s">
        <v>341</v>
      </c>
      <c r="D50" s="40" t="s">
        <v>624</v>
      </c>
      <c r="E50" s="41" t="s">
        <v>623</v>
      </c>
      <c r="F50" s="37" t="s">
        <v>651</v>
      </c>
    </row>
    <row r="51" spans="2:6" ht="16.5" customHeight="1">
      <c r="B51" s="22" t="s">
        <v>375</v>
      </c>
      <c r="C51" s="40" t="s">
        <v>341</v>
      </c>
      <c r="D51" s="40" t="s">
        <v>67</v>
      </c>
      <c r="E51" s="41" t="s">
        <v>340</v>
      </c>
      <c r="F51" s="37" t="s">
        <v>651</v>
      </c>
    </row>
    <row r="52" spans="2:6" ht="16.5" customHeight="1">
      <c r="B52" s="22" t="s">
        <v>375</v>
      </c>
      <c r="C52" s="40" t="s">
        <v>341</v>
      </c>
      <c r="D52" s="40" t="s">
        <v>407</v>
      </c>
      <c r="E52" s="41" t="s">
        <v>408</v>
      </c>
      <c r="F52" s="37" t="s">
        <v>651</v>
      </c>
    </row>
    <row r="53" spans="2:6" ht="16.5" customHeight="1">
      <c r="B53" s="22" t="s">
        <v>375</v>
      </c>
      <c r="C53" s="40" t="s">
        <v>528</v>
      </c>
      <c r="D53" s="40" t="s">
        <v>547</v>
      </c>
      <c r="E53" s="41" t="s">
        <v>514</v>
      </c>
      <c r="F53" s="37" t="s">
        <v>651</v>
      </c>
    </row>
    <row r="54" spans="2:6" ht="16.5" customHeight="1">
      <c r="B54" s="22" t="s">
        <v>375</v>
      </c>
      <c r="C54" s="40" t="s">
        <v>528</v>
      </c>
      <c r="D54" s="40" t="s">
        <v>543</v>
      </c>
      <c r="E54" s="41" t="s">
        <v>544</v>
      </c>
      <c r="F54" s="37" t="s">
        <v>651</v>
      </c>
    </row>
    <row r="55" spans="2:6" ht="16.5" customHeight="1">
      <c r="B55" s="22" t="s">
        <v>375</v>
      </c>
      <c r="C55" s="40" t="s">
        <v>528</v>
      </c>
      <c r="D55" s="40" t="s">
        <v>535</v>
      </c>
      <c r="E55" s="41" t="s">
        <v>529</v>
      </c>
      <c r="F55" s="37" t="s">
        <v>651</v>
      </c>
    </row>
    <row r="56" spans="2:6" ht="16.5" customHeight="1">
      <c r="B56" s="22" t="s">
        <v>375</v>
      </c>
      <c r="C56" s="40" t="s">
        <v>528</v>
      </c>
      <c r="D56" s="40" t="s">
        <v>536</v>
      </c>
      <c r="E56" s="41" t="s">
        <v>530</v>
      </c>
      <c r="F56" s="37" t="s">
        <v>651</v>
      </c>
    </row>
    <row r="57" spans="2:6" ht="16.5" customHeight="1">
      <c r="B57" s="22" t="s">
        <v>375</v>
      </c>
      <c r="C57" s="40" t="s">
        <v>528</v>
      </c>
      <c r="D57" s="40" t="s">
        <v>537</v>
      </c>
      <c r="E57" s="41" t="s">
        <v>531</v>
      </c>
      <c r="F57" s="37" t="s">
        <v>651</v>
      </c>
    </row>
    <row r="58" spans="2:6" ht="16.5" customHeight="1">
      <c r="B58" s="22" t="s">
        <v>375</v>
      </c>
      <c r="C58" s="40" t="s">
        <v>528</v>
      </c>
      <c r="D58" s="40" t="s">
        <v>538</v>
      </c>
      <c r="E58" s="41" t="s">
        <v>532</v>
      </c>
      <c r="F58" s="37" t="s">
        <v>651</v>
      </c>
    </row>
    <row r="59" spans="2:6" ht="16.5" customHeight="1">
      <c r="B59" s="22" t="s">
        <v>375</v>
      </c>
      <c r="C59" s="40" t="s">
        <v>528</v>
      </c>
      <c r="D59" s="40" t="s">
        <v>545</v>
      </c>
      <c r="E59" s="41" t="s">
        <v>546</v>
      </c>
      <c r="F59" s="37" t="s">
        <v>651</v>
      </c>
    </row>
    <row r="60" spans="2:6" ht="16.5" customHeight="1">
      <c r="B60" s="22" t="s">
        <v>375</v>
      </c>
      <c r="C60" s="40" t="s">
        <v>528</v>
      </c>
      <c r="D60" s="40" t="s">
        <v>633</v>
      </c>
      <c r="E60" s="41" t="s">
        <v>634</v>
      </c>
      <c r="F60" s="37" t="s">
        <v>651</v>
      </c>
    </row>
    <row r="61" spans="2:6" ht="16.5" customHeight="1">
      <c r="B61" s="22" t="s">
        <v>375</v>
      </c>
      <c r="C61" s="40" t="s">
        <v>528</v>
      </c>
      <c r="D61" s="40" t="s">
        <v>539</v>
      </c>
      <c r="E61" s="41" t="s">
        <v>533</v>
      </c>
      <c r="F61" s="37" t="s">
        <v>651</v>
      </c>
    </row>
    <row r="62" spans="2:6" ht="16.5" customHeight="1">
      <c r="B62" s="22" t="s">
        <v>375</v>
      </c>
      <c r="C62" s="40" t="s">
        <v>528</v>
      </c>
      <c r="D62" s="40" t="s">
        <v>540</v>
      </c>
      <c r="E62" s="41" t="s">
        <v>534</v>
      </c>
      <c r="F62" s="37" t="s">
        <v>651</v>
      </c>
    </row>
    <row r="63" spans="2:6" ht="16.5" customHeight="1">
      <c r="B63" s="22" t="s">
        <v>375</v>
      </c>
      <c r="C63" s="36" t="s">
        <v>36</v>
      </c>
      <c r="D63" s="36" t="s">
        <v>37</v>
      </c>
      <c r="E63" s="37" t="s">
        <v>145</v>
      </c>
      <c r="F63" s="37" t="s">
        <v>654</v>
      </c>
    </row>
    <row r="64" spans="2:6" ht="16.5" customHeight="1">
      <c r="B64" s="22" t="s">
        <v>375</v>
      </c>
      <c r="C64" s="36" t="s">
        <v>36</v>
      </c>
      <c r="D64" s="36" t="s">
        <v>253</v>
      </c>
      <c r="E64" s="37" t="s">
        <v>234</v>
      </c>
      <c r="F64" s="37" t="s">
        <v>654</v>
      </c>
    </row>
    <row r="65" spans="2:6" ht="16.5" customHeight="1">
      <c r="B65" s="22" t="s">
        <v>375</v>
      </c>
      <c r="C65" s="36" t="s">
        <v>344</v>
      </c>
      <c r="D65" s="36" t="s">
        <v>30</v>
      </c>
      <c r="E65" s="37" t="s">
        <v>135</v>
      </c>
      <c r="F65" s="37" t="s">
        <v>654</v>
      </c>
    </row>
    <row r="66" spans="2:6" ht="16.5" customHeight="1">
      <c r="B66" s="22" t="s">
        <v>375</v>
      </c>
      <c r="C66" s="36" t="s">
        <v>344</v>
      </c>
      <c r="D66" s="36" t="s">
        <v>31</v>
      </c>
      <c r="E66" s="37" t="s">
        <v>136</v>
      </c>
      <c r="F66" s="37" t="s">
        <v>654</v>
      </c>
    </row>
    <row r="67" spans="2:6" ht="16.5" customHeight="1">
      <c r="B67" s="22" t="s">
        <v>375</v>
      </c>
      <c r="C67" s="36" t="s">
        <v>345</v>
      </c>
      <c r="D67" s="36" t="s">
        <v>37</v>
      </c>
      <c r="E67" s="37" t="s">
        <v>149</v>
      </c>
      <c r="F67" s="37" t="s">
        <v>654</v>
      </c>
    </row>
    <row r="68" spans="2:6" ht="16.5" customHeight="1">
      <c r="B68" s="22" t="s">
        <v>375</v>
      </c>
      <c r="C68" s="36" t="s">
        <v>323</v>
      </c>
      <c r="D68" s="36" t="s">
        <v>281</v>
      </c>
      <c r="E68" s="42" t="s">
        <v>137</v>
      </c>
      <c r="F68" s="37" t="s">
        <v>650</v>
      </c>
    </row>
    <row r="69" spans="2:6" ht="16.5" customHeight="1">
      <c r="B69" s="22" t="s">
        <v>375</v>
      </c>
      <c r="C69" s="36" t="s">
        <v>323</v>
      </c>
      <c r="D69" s="36" t="s">
        <v>281</v>
      </c>
      <c r="E69" s="42" t="s">
        <v>138</v>
      </c>
      <c r="F69" s="37" t="s">
        <v>650</v>
      </c>
    </row>
    <row r="70" spans="2:6" ht="16.5" customHeight="1">
      <c r="B70" s="22" t="s">
        <v>375</v>
      </c>
      <c r="C70" s="36" t="s">
        <v>38</v>
      </c>
      <c r="D70" s="36" t="s">
        <v>39</v>
      </c>
      <c r="E70" s="37" t="s">
        <v>127</v>
      </c>
      <c r="F70" s="37" t="s">
        <v>650</v>
      </c>
    </row>
    <row r="71" spans="2:6" ht="16.5" customHeight="1">
      <c r="B71" s="22" t="s">
        <v>375</v>
      </c>
      <c r="C71" s="36" t="s">
        <v>322</v>
      </c>
      <c r="D71" s="36" t="s">
        <v>12</v>
      </c>
      <c r="E71" s="37" t="s">
        <v>141</v>
      </c>
      <c r="F71" s="37" t="s">
        <v>650</v>
      </c>
    </row>
    <row r="72" spans="2:6" ht="16.5" customHeight="1">
      <c r="B72" s="22" t="s">
        <v>375</v>
      </c>
      <c r="C72" s="36" t="s">
        <v>322</v>
      </c>
      <c r="D72" s="36" t="s">
        <v>12</v>
      </c>
      <c r="E72" s="37" t="s">
        <v>142</v>
      </c>
      <c r="F72" s="37" t="s">
        <v>650</v>
      </c>
    </row>
    <row r="73" spans="2:6" ht="16.5" customHeight="1">
      <c r="B73" s="22" t="s">
        <v>375</v>
      </c>
      <c r="C73" s="36" t="s">
        <v>322</v>
      </c>
      <c r="D73" s="36" t="s">
        <v>12</v>
      </c>
      <c r="E73" s="37" t="s">
        <v>143</v>
      </c>
      <c r="F73" s="37" t="s">
        <v>650</v>
      </c>
    </row>
    <row r="74" spans="2:6" ht="16.5" customHeight="1">
      <c r="B74" s="22" t="s">
        <v>375</v>
      </c>
      <c r="C74" s="36" t="s">
        <v>322</v>
      </c>
      <c r="D74" s="36" t="s">
        <v>19</v>
      </c>
      <c r="E74" s="37" t="s">
        <v>18</v>
      </c>
      <c r="F74" s="37" t="s">
        <v>650</v>
      </c>
    </row>
    <row r="75" spans="2:6" ht="16.5" customHeight="1">
      <c r="B75" s="22" t="s">
        <v>375</v>
      </c>
      <c r="C75" s="36" t="s">
        <v>322</v>
      </c>
      <c r="D75" s="36" t="s">
        <v>19</v>
      </c>
      <c r="E75" s="37" t="s">
        <v>153</v>
      </c>
      <c r="F75" s="37" t="s">
        <v>650</v>
      </c>
    </row>
    <row r="76" spans="2:6" ht="16.5" customHeight="1">
      <c r="B76" s="22" t="s">
        <v>375</v>
      </c>
      <c r="C76" s="36" t="s">
        <v>460</v>
      </c>
      <c r="D76" s="36" t="s">
        <v>40</v>
      </c>
      <c r="E76" s="37" t="s">
        <v>461</v>
      </c>
      <c r="F76" s="37" t="s">
        <v>655</v>
      </c>
    </row>
    <row r="77" spans="2:6" ht="16.5" customHeight="1">
      <c r="B77" s="22" t="s">
        <v>375</v>
      </c>
      <c r="C77" s="36" t="s">
        <v>460</v>
      </c>
      <c r="D77" s="36" t="s">
        <v>42</v>
      </c>
      <c r="E77" s="39" t="s">
        <v>150</v>
      </c>
      <c r="F77" s="37" t="s">
        <v>655</v>
      </c>
    </row>
    <row r="78" spans="2:6" ht="16.5" customHeight="1">
      <c r="B78" s="22" t="s">
        <v>375</v>
      </c>
      <c r="C78" s="36" t="s">
        <v>460</v>
      </c>
      <c r="D78" s="36" t="s">
        <v>674</v>
      </c>
      <c r="E78" s="39" t="s">
        <v>499</v>
      </c>
      <c r="F78" s="37" t="s">
        <v>655</v>
      </c>
    </row>
    <row r="79" spans="2:6" ht="16.5" customHeight="1">
      <c r="B79" s="22" t="s">
        <v>375</v>
      </c>
      <c r="C79" s="36" t="s">
        <v>460</v>
      </c>
      <c r="D79" s="36" t="s">
        <v>43</v>
      </c>
      <c r="E79" s="39" t="s">
        <v>128</v>
      </c>
      <c r="F79" s="37" t="s">
        <v>655</v>
      </c>
    </row>
    <row r="80" spans="2:6" ht="16.5" customHeight="1">
      <c r="B80" s="22" t="s">
        <v>375</v>
      </c>
      <c r="C80" s="36" t="s">
        <v>460</v>
      </c>
      <c r="D80" s="36" t="s">
        <v>675</v>
      </c>
      <c r="E80" s="39" t="s">
        <v>398</v>
      </c>
      <c r="F80" s="37" t="s">
        <v>655</v>
      </c>
    </row>
    <row r="81" spans="2:6" ht="16.5" customHeight="1">
      <c r="B81" s="22" t="s">
        <v>375</v>
      </c>
      <c r="C81" s="36" t="s">
        <v>460</v>
      </c>
      <c r="D81" s="36" t="s">
        <v>676</v>
      </c>
      <c r="E81" s="37" t="s">
        <v>171</v>
      </c>
      <c r="F81" s="37" t="s">
        <v>655</v>
      </c>
    </row>
    <row r="82" spans="2:6" ht="16.5" customHeight="1">
      <c r="B82" s="22" t="s">
        <v>375</v>
      </c>
      <c r="C82" s="36" t="s">
        <v>460</v>
      </c>
      <c r="D82" s="36" t="s">
        <v>677</v>
      </c>
      <c r="E82" s="37" t="s">
        <v>460</v>
      </c>
      <c r="F82" s="37" t="s">
        <v>655</v>
      </c>
    </row>
    <row r="83" spans="2:6" ht="16.5" customHeight="1">
      <c r="B83" s="22" t="s">
        <v>375</v>
      </c>
      <c r="C83" s="36" t="s">
        <v>44</v>
      </c>
      <c r="D83" s="36" t="s">
        <v>489</v>
      </c>
      <c r="E83" s="37" t="s">
        <v>490</v>
      </c>
      <c r="F83" s="37" t="s">
        <v>660</v>
      </c>
    </row>
    <row r="84" spans="2:6" ht="16.5" customHeight="1">
      <c r="B84" s="22" t="s">
        <v>375</v>
      </c>
      <c r="C84" s="36" t="s">
        <v>462</v>
      </c>
      <c r="D84" s="36" t="s">
        <v>463</v>
      </c>
      <c r="E84" s="37" t="s">
        <v>464</v>
      </c>
      <c r="F84" s="37" t="s">
        <v>657</v>
      </c>
    </row>
    <row r="85" spans="2:6" ht="16.5" customHeight="1">
      <c r="B85" s="22" t="s">
        <v>375</v>
      </c>
      <c r="C85" s="36" t="s">
        <v>579</v>
      </c>
      <c r="D85" s="36" t="s">
        <v>580</v>
      </c>
      <c r="E85" s="37" t="s">
        <v>579</v>
      </c>
      <c r="F85" s="37" t="s">
        <v>650</v>
      </c>
    </row>
    <row r="86" spans="2:6" ht="16.5" customHeight="1">
      <c r="B86" s="22" t="s">
        <v>375</v>
      </c>
      <c r="C86" s="36" t="s">
        <v>343</v>
      </c>
      <c r="D86" s="36" t="s">
        <v>277</v>
      </c>
      <c r="E86" s="37" t="s">
        <v>240</v>
      </c>
      <c r="F86" s="37" t="s">
        <v>651</v>
      </c>
    </row>
    <row r="87" spans="2:6" ht="16.5" customHeight="1">
      <c r="B87" s="22" t="s">
        <v>375</v>
      </c>
      <c r="C87" s="36" t="s">
        <v>321</v>
      </c>
      <c r="D87" s="36" t="s">
        <v>14</v>
      </c>
      <c r="E87" s="37" t="s">
        <v>13</v>
      </c>
      <c r="F87" s="37" t="s">
        <v>650</v>
      </c>
    </row>
    <row r="88" spans="2:6" ht="16.5" customHeight="1">
      <c r="B88" s="22" t="s">
        <v>375</v>
      </c>
      <c r="C88" s="36" t="s">
        <v>321</v>
      </c>
      <c r="D88" s="36" t="s">
        <v>4</v>
      </c>
      <c r="E88" s="42" t="s">
        <v>3</v>
      </c>
      <c r="F88" s="37" t="s">
        <v>650</v>
      </c>
    </row>
    <row r="89" spans="2:6" ht="16.5" customHeight="1">
      <c r="B89" s="22" t="s">
        <v>375</v>
      </c>
      <c r="C89" s="36" t="s">
        <v>357</v>
      </c>
      <c r="D89" s="36" t="s">
        <v>62</v>
      </c>
      <c r="E89" s="41" t="s">
        <v>62</v>
      </c>
      <c r="F89" s="37" t="s">
        <v>651</v>
      </c>
    </row>
    <row r="90" spans="2:6" ht="16.5" customHeight="1">
      <c r="B90" s="22" t="s">
        <v>375</v>
      </c>
      <c r="C90" s="36" t="s">
        <v>357</v>
      </c>
      <c r="D90" s="36" t="s">
        <v>59</v>
      </c>
      <c r="E90" s="41" t="s">
        <v>155</v>
      </c>
      <c r="F90" s="37" t="s">
        <v>651</v>
      </c>
    </row>
    <row r="91" spans="2:6" ht="16.5" customHeight="1">
      <c r="B91" s="22" t="s">
        <v>375</v>
      </c>
      <c r="C91" s="36" t="s">
        <v>357</v>
      </c>
      <c r="D91" s="36" t="s">
        <v>476</v>
      </c>
      <c r="E91" s="41" t="s">
        <v>61</v>
      </c>
      <c r="F91" s="37" t="s">
        <v>651</v>
      </c>
    </row>
    <row r="92" spans="2:6" ht="16.5" customHeight="1">
      <c r="B92" s="50" t="s">
        <v>373</v>
      </c>
      <c r="C92" s="29" t="s">
        <v>332</v>
      </c>
      <c r="D92" s="56" t="s">
        <v>365</v>
      </c>
      <c r="E92" s="31" t="s">
        <v>305</v>
      </c>
      <c r="F92" s="31" t="s">
        <v>653</v>
      </c>
    </row>
    <row r="93" spans="2:6" ht="16.5" customHeight="1">
      <c r="B93" s="50" t="s">
        <v>373</v>
      </c>
      <c r="C93" s="29" t="s">
        <v>332</v>
      </c>
      <c r="D93" s="56" t="s">
        <v>366</v>
      </c>
      <c r="E93" s="31" t="s">
        <v>118</v>
      </c>
      <c r="F93" s="31" t="s">
        <v>653</v>
      </c>
    </row>
    <row r="94" spans="2:6" ht="16.5" customHeight="1">
      <c r="B94" s="50" t="s">
        <v>373</v>
      </c>
      <c r="C94" s="29" t="s">
        <v>358</v>
      </c>
      <c r="D94" s="30" t="s">
        <v>6</v>
      </c>
      <c r="E94" s="31" t="s">
        <v>412</v>
      </c>
      <c r="F94" s="31" t="s">
        <v>658</v>
      </c>
    </row>
    <row r="95" spans="2:6" ht="16.5" customHeight="1">
      <c r="B95" s="50" t="s">
        <v>373</v>
      </c>
      <c r="C95" s="29" t="s">
        <v>358</v>
      </c>
      <c r="D95" s="30" t="s">
        <v>6</v>
      </c>
      <c r="E95" s="31" t="s">
        <v>413</v>
      </c>
      <c r="F95" s="31" t="s">
        <v>658</v>
      </c>
    </row>
    <row r="96" spans="2:6" ht="16.5" customHeight="1">
      <c r="B96" s="50" t="s">
        <v>373</v>
      </c>
      <c r="C96" s="29" t="s">
        <v>358</v>
      </c>
      <c r="D96" s="30" t="s">
        <v>6</v>
      </c>
      <c r="E96" s="31" t="s">
        <v>102</v>
      </c>
      <c r="F96" s="31" t="s">
        <v>658</v>
      </c>
    </row>
    <row r="97" spans="2:6" ht="16.5" customHeight="1">
      <c r="B97" s="50" t="s">
        <v>373</v>
      </c>
      <c r="C97" s="29" t="s">
        <v>358</v>
      </c>
      <c r="D97" s="30" t="s">
        <v>6</v>
      </c>
      <c r="E97" s="31" t="s">
        <v>101</v>
      </c>
      <c r="F97" s="31" t="s">
        <v>658</v>
      </c>
    </row>
    <row r="98" spans="2:6" ht="16.5" customHeight="1">
      <c r="B98" s="50" t="s">
        <v>373</v>
      </c>
      <c r="C98" s="29" t="s">
        <v>23</v>
      </c>
      <c r="D98" s="29" t="s">
        <v>28</v>
      </c>
      <c r="E98" s="32" t="s">
        <v>156</v>
      </c>
      <c r="F98" s="31" t="s">
        <v>654</v>
      </c>
    </row>
    <row r="99" spans="2:6" ht="16.5" customHeight="1">
      <c r="B99" s="50" t="s">
        <v>373</v>
      </c>
      <c r="C99" s="29" t="s">
        <v>23</v>
      </c>
      <c r="D99" s="29" t="s">
        <v>27</v>
      </c>
      <c r="E99" s="32" t="s">
        <v>157</v>
      </c>
      <c r="F99" s="31" t="s">
        <v>654</v>
      </c>
    </row>
    <row r="100" spans="2:6" ht="16.5" customHeight="1">
      <c r="B100" s="50" t="s">
        <v>373</v>
      </c>
      <c r="C100" s="29" t="s">
        <v>23</v>
      </c>
      <c r="D100" s="29" t="s">
        <v>24</v>
      </c>
      <c r="E100" s="31" t="s">
        <v>98</v>
      </c>
      <c r="F100" s="31" t="s">
        <v>654</v>
      </c>
    </row>
    <row r="101" spans="2:6" ht="16.5" customHeight="1">
      <c r="B101" s="50" t="s">
        <v>373</v>
      </c>
      <c r="C101" s="29" t="s">
        <v>23</v>
      </c>
      <c r="D101" s="29" t="s">
        <v>28</v>
      </c>
      <c r="E101" s="31" t="s">
        <v>99</v>
      </c>
      <c r="F101" s="31" t="s">
        <v>654</v>
      </c>
    </row>
    <row r="102" spans="2:6" ht="16.5" customHeight="1">
      <c r="B102" s="50" t="s">
        <v>373</v>
      </c>
      <c r="C102" s="29" t="s">
        <v>25</v>
      </c>
      <c r="D102" s="29" t="s">
        <v>26</v>
      </c>
      <c r="E102" s="31" t="s">
        <v>166</v>
      </c>
      <c r="F102" s="31" t="s">
        <v>654</v>
      </c>
    </row>
    <row r="103" spans="2:6" ht="16.5" customHeight="1">
      <c r="B103" s="50" t="s">
        <v>373</v>
      </c>
      <c r="C103" s="29" t="s">
        <v>25</v>
      </c>
      <c r="D103" s="29" t="s">
        <v>26</v>
      </c>
      <c r="E103" s="31" t="s">
        <v>100</v>
      </c>
      <c r="F103" s="31" t="s">
        <v>654</v>
      </c>
    </row>
    <row r="104" spans="2:6" ht="16.5" customHeight="1">
      <c r="B104" s="50" t="s">
        <v>373</v>
      </c>
      <c r="C104" s="29" t="s">
        <v>214</v>
      </c>
      <c r="D104" s="29" t="s">
        <v>548</v>
      </c>
      <c r="E104" s="31" t="s">
        <v>549</v>
      </c>
      <c r="F104" s="31" t="s">
        <v>654</v>
      </c>
    </row>
    <row r="105" spans="2:6" ht="16.5" customHeight="1">
      <c r="B105" s="50" t="s">
        <v>373</v>
      </c>
      <c r="C105" s="29" t="s">
        <v>214</v>
      </c>
      <c r="D105" s="29" t="s">
        <v>21</v>
      </c>
      <c r="E105" s="31" t="s">
        <v>161</v>
      </c>
      <c r="F105" s="31" t="s">
        <v>654</v>
      </c>
    </row>
    <row r="106" spans="2:6" ht="16.5" customHeight="1">
      <c r="B106" s="50" t="s">
        <v>373</v>
      </c>
      <c r="C106" s="29" t="s">
        <v>214</v>
      </c>
      <c r="D106" s="29" t="s">
        <v>21</v>
      </c>
      <c r="E106" s="31" t="s">
        <v>148</v>
      </c>
      <c r="F106" s="31" t="s">
        <v>654</v>
      </c>
    </row>
    <row r="107" spans="2:6" ht="16.5" customHeight="1">
      <c r="B107" s="50" t="s">
        <v>373</v>
      </c>
      <c r="C107" s="29" t="s">
        <v>214</v>
      </c>
      <c r="D107" s="29" t="s">
        <v>500</v>
      </c>
      <c r="E107" s="31" t="s">
        <v>502</v>
      </c>
      <c r="F107" s="31" t="s">
        <v>654</v>
      </c>
    </row>
    <row r="108" spans="2:6" ht="16.5" customHeight="1">
      <c r="B108" s="50" t="s">
        <v>373</v>
      </c>
      <c r="C108" s="29" t="s">
        <v>214</v>
      </c>
      <c r="D108" s="29" t="s">
        <v>500</v>
      </c>
      <c r="E108" s="31" t="s">
        <v>501</v>
      </c>
      <c r="F108" s="31" t="s">
        <v>654</v>
      </c>
    </row>
    <row r="109" spans="2:6" ht="16.5" customHeight="1">
      <c r="B109" s="50" t="s">
        <v>373</v>
      </c>
      <c r="C109" s="29" t="s">
        <v>214</v>
      </c>
      <c r="D109" s="29" t="s">
        <v>596</v>
      </c>
      <c r="E109" s="31" t="s">
        <v>597</v>
      </c>
      <c r="F109" s="31" t="s">
        <v>654</v>
      </c>
    </row>
    <row r="110" spans="2:6" ht="16.5" customHeight="1">
      <c r="B110" s="50" t="s">
        <v>373</v>
      </c>
      <c r="C110" s="29" t="s">
        <v>214</v>
      </c>
      <c r="D110" s="29" t="s">
        <v>22</v>
      </c>
      <c r="E110" s="31" t="s">
        <v>167</v>
      </c>
      <c r="F110" s="31" t="s">
        <v>654</v>
      </c>
    </row>
    <row r="111" spans="2:6" ht="16.5" customHeight="1">
      <c r="B111" s="50" t="s">
        <v>373</v>
      </c>
      <c r="C111" s="29" t="s">
        <v>214</v>
      </c>
      <c r="D111" s="29" t="s">
        <v>22</v>
      </c>
      <c r="E111" s="31" t="s">
        <v>121</v>
      </c>
      <c r="F111" s="31" t="s">
        <v>654</v>
      </c>
    </row>
    <row r="112" spans="2:6" ht="16.5" customHeight="1">
      <c r="B112" s="50" t="s">
        <v>373</v>
      </c>
      <c r="C112" s="29" t="s">
        <v>214</v>
      </c>
      <c r="D112" s="29" t="s">
        <v>20</v>
      </c>
      <c r="E112" s="31" t="s">
        <v>164</v>
      </c>
      <c r="F112" s="31" t="s">
        <v>654</v>
      </c>
    </row>
    <row r="113" spans="2:6" ht="16.5" customHeight="1">
      <c r="B113" s="50" t="s">
        <v>373</v>
      </c>
      <c r="C113" s="29" t="s">
        <v>214</v>
      </c>
      <c r="D113" s="29" t="s">
        <v>20</v>
      </c>
      <c r="E113" s="31" t="s">
        <v>162</v>
      </c>
      <c r="F113" s="31" t="s">
        <v>654</v>
      </c>
    </row>
    <row r="114" spans="2:6" ht="16.5" customHeight="1">
      <c r="B114" s="50" t="s">
        <v>373</v>
      </c>
      <c r="C114" s="29" t="s">
        <v>214</v>
      </c>
      <c r="D114" s="29" t="s">
        <v>20</v>
      </c>
      <c r="E114" s="31" t="s">
        <v>120</v>
      </c>
      <c r="F114" s="31" t="s">
        <v>654</v>
      </c>
    </row>
    <row r="115" spans="2:6" ht="16.5" customHeight="1">
      <c r="B115" s="50" t="s">
        <v>373</v>
      </c>
      <c r="C115" s="29" t="s">
        <v>214</v>
      </c>
      <c r="D115" s="29" t="s">
        <v>20</v>
      </c>
      <c r="E115" s="31" t="s">
        <v>147</v>
      </c>
      <c r="F115" s="31" t="s">
        <v>654</v>
      </c>
    </row>
    <row r="116" spans="2:6" ht="16.5" customHeight="1">
      <c r="B116" s="50" t="s">
        <v>373</v>
      </c>
      <c r="C116" s="29" t="s">
        <v>214</v>
      </c>
      <c r="D116" s="29" t="s">
        <v>20</v>
      </c>
      <c r="E116" s="31" t="s">
        <v>122</v>
      </c>
      <c r="F116" s="31" t="s">
        <v>654</v>
      </c>
    </row>
    <row r="117" spans="2:6" ht="16.5" customHeight="1">
      <c r="B117" s="50" t="s">
        <v>373</v>
      </c>
      <c r="C117" s="29" t="s">
        <v>214</v>
      </c>
      <c r="D117" s="29" t="s">
        <v>20</v>
      </c>
      <c r="E117" s="31" t="s">
        <v>123</v>
      </c>
      <c r="F117" s="31" t="s">
        <v>654</v>
      </c>
    </row>
    <row r="118" spans="2:6" ht="16.5" customHeight="1">
      <c r="B118" s="50" t="s">
        <v>373</v>
      </c>
      <c r="C118" s="29" t="s">
        <v>214</v>
      </c>
      <c r="D118" s="29" t="s">
        <v>20</v>
      </c>
      <c r="E118" s="31" t="s">
        <v>165</v>
      </c>
      <c r="F118" s="31" t="s">
        <v>654</v>
      </c>
    </row>
    <row r="119" spans="2:6" ht="16.5" customHeight="1">
      <c r="B119" s="50" t="s">
        <v>373</v>
      </c>
      <c r="C119" s="29" t="s">
        <v>214</v>
      </c>
      <c r="D119" s="29" t="s">
        <v>20</v>
      </c>
      <c r="E119" s="31" t="s">
        <v>163</v>
      </c>
      <c r="F119" s="31" t="s">
        <v>654</v>
      </c>
    </row>
    <row r="120" spans="2:6" ht="16.5" customHeight="1">
      <c r="B120" s="50" t="s">
        <v>373</v>
      </c>
      <c r="C120" s="29" t="s">
        <v>214</v>
      </c>
      <c r="D120" s="29" t="s">
        <v>550</v>
      </c>
      <c r="E120" s="31" t="s">
        <v>551</v>
      </c>
      <c r="F120" s="31" t="s">
        <v>654</v>
      </c>
    </row>
    <row r="121" spans="2:6" ht="16.5" customHeight="1">
      <c r="B121" s="50" t="s">
        <v>373</v>
      </c>
      <c r="C121" s="29" t="s">
        <v>214</v>
      </c>
      <c r="D121" s="29" t="s">
        <v>29</v>
      </c>
      <c r="E121" s="31" t="s">
        <v>124</v>
      </c>
      <c r="F121" s="31" t="s">
        <v>654</v>
      </c>
    </row>
    <row r="122" spans="2:6" ht="16.5" customHeight="1">
      <c r="B122" s="50" t="s">
        <v>373</v>
      </c>
      <c r="C122" s="29" t="s">
        <v>327</v>
      </c>
      <c r="D122" s="29" t="s">
        <v>49</v>
      </c>
      <c r="E122" s="31" t="s">
        <v>175</v>
      </c>
      <c r="F122" s="31" t="s">
        <v>653</v>
      </c>
    </row>
    <row r="123" spans="2:6" ht="16.5" customHeight="1">
      <c r="B123" s="50" t="s">
        <v>373</v>
      </c>
      <c r="C123" s="29" t="s">
        <v>327</v>
      </c>
      <c r="D123" s="29" t="s">
        <v>49</v>
      </c>
      <c r="E123" s="31" t="s">
        <v>103</v>
      </c>
      <c r="F123" s="31" t="s">
        <v>653</v>
      </c>
    </row>
    <row r="124" spans="2:6" ht="16.5" customHeight="1">
      <c r="B124" s="50" t="s">
        <v>373</v>
      </c>
      <c r="C124" s="29" t="s">
        <v>327</v>
      </c>
      <c r="D124" s="29" t="s">
        <v>50</v>
      </c>
      <c r="E124" s="31" t="s">
        <v>105</v>
      </c>
      <c r="F124" s="31" t="s">
        <v>653</v>
      </c>
    </row>
    <row r="125" spans="2:6" ht="16.5" customHeight="1">
      <c r="B125" s="50" t="s">
        <v>373</v>
      </c>
      <c r="C125" s="29" t="s">
        <v>327</v>
      </c>
      <c r="D125" s="29" t="s">
        <v>678</v>
      </c>
      <c r="E125" s="31" t="s">
        <v>104</v>
      </c>
      <c r="F125" s="31" t="s">
        <v>653</v>
      </c>
    </row>
    <row r="126" spans="2:6" ht="16.5" customHeight="1">
      <c r="B126" s="50" t="s">
        <v>373</v>
      </c>
      <c r="C126" s="29" t="s">
        <v>327</v>
      </c>
      <c r="D126" s="29" t="s">
        <v>367</v>
      </c>
      <c r="E126" s="31" t="s">
        <v>133</v>
      </c>
      <c r="F126" s="31" t="s">
        <v>653</v>
      </c>
    </row>
    <row r="127" spans="2:6" ht="16.5" customHeight="1">
      <c r="B127" s="50" t="s">
        <v>373</v>
      </c>
      <c r="C127" s="29" t="s">
        <v>32</v>
      </c>
      <c r="D127" s="29" t="s">
        <v>33</v>
      </c>
      <c r="E127" s="31" t="s">
        <v>109</v>
      </c>
      <c r="F127" s="31" t="s">
        <v>649</v>
      </c>
    </row>
    <row r="128" spans="2:6" ht="16.5" customHeight="1">
      <c r="B128" s="50" t="s">
        <v>373</v>
      </c>
      <c r="C128" s="29" t="s">
        <v>363</v>
      </c>
      <c r="D128" s="30" t="s">
        <v>308</v>
      </c>
      <c r="E128" s="33" t="s">
        <v>139</v>
      </c>
      <c r="F128" s="31" t="s">
        <v>661</v>
      </c>
    </row>
    <row r="129" spans="2:6" ht="16.5" customHeight="1">
      <c r="B129" s="50" t="s">
        <v>373</v>
      </c>
      <c r="C129" s="29" t="s">
        <v>494</v>
      </c>
      <c r="D129" s="30" t="s">
        <v>641</v>
      </c>
      <c r="E129" s="33" t="s">
        <v>642</v>
      </c>
      <c r="F129" s="31" t="s">
        <v>661</v>
      </c>
    </row>
    <row r="130" spans="2:6" ht="16.5" customHeight="1">
      <c r="B130" s="50" t="s">
        <v>373</v>
      </c>
      <c r="C130" s="29" t="s">
        <v>494</v>
      </c>
      <c r="D130" s="29" t="s">
        <v>262</v>
      </c>
      <c r="E130" s="31" t="s">
        <v>256</v>
      </c>
      <c r="F130" s="31" t="s">
        <v>661</v>
      </c>
    </row>
    <row r="131" spans="2:6" ht="16.5" customHeight="1">
      <c r="B131" s="50" t="s">
        <v>373</v>
      </c>
      <c r="C131" s="29" t="s">
        <v>494</v>
      </c>
      <c r="D131" s="29" t="s">
        <v>262</v>
      </c>
      <c r="E131" s="31" t="s">
        <v>254</v>
      </c>
      <c r="F131" s="31" t="s">
        <v>661</v>
      </c>
    </row>
    <row r="132" spans="2:6" ht="16.5" customHeight="1">
      <c r="B132" s="50" t="s">
        <v>373</v>
      </c>
      <c r="C132" s="29" t="s">
        <v>494</v>
      </c>
      <c r="D132" s="29" t="s">
        <v>261</v>
      </c>
      <c r="E132" s="31" t="s">
        <v>110</v>
      </c>
      <c r="F132" s="31" t="s">
        <v>661</v>
      </c>
    </row>
    <row r="133" spans="2:6" ht="16.5" customHeight="1">
      <c r="B133" s="50" t="s">
        <v>373</v>
      </c>
      <c r="C133" s="29" t="s">
        <v>494</v>
      </c>
      <c r="D133" s="29" t="s">
        <v>41</v>
      </c>
      <c r="E133" s="31" t="s">
        <v>283</v>
      </c>
      <c r="F133" s="31" t="s">
        <v>661</v>
      </c>
    </row>
    <row r="134" spans="2:6" ht="16.5" customHeight="1">
      <c r="B134" s="50" t="s">
        <v>373</v>
      </c>
      <c r="C134" s="29" t="s">
        <v>494</v>
      </c>
      <c r="D134" s="29" t="s">
        <v>41</v>
      </c>
      <c r="E134" s="31" t="s">
        <v>111</v>
      </c>
      <c r="F134" s="31" t="s">
        <v>692</v>
      </c>
    </row>
    <row r="135" spans="2:6" ht="16.5" customHeight="1">
      <c r="B135" s="50" t="s">
        <v>373</v>
      </c>
      <c r="C135" s="29" t="s">
        <v>494</v>
      </c>
      <c r="D135" s="29" t="s">
        <v>41</v>
      </c>
      <c r="E135" s="31" t="s">
        <v>493</v>
      </c>
      <c r="F135" s="31" t="s">
        <v>652</v>
      </c>
    </row>
    <row r="136" spans="2:6" ht="16.5" customHeight="1">
      <c r="B136" s="50" t="s">
        <v>373</v>
      </c>
      <c r="C136" s="29" t="s">
        <v>494</v>
      </c>
      <c r="D136" s="29" t="s">
        <v>41</v>
      </c>
      <c r="E136" s="31" t="s">
        <v>575</v>
      </c>
      <c r="F136" s="31" t="s">
        <v>661</v>
      </c>
    </row>
    <row r="137" spans="2:6" ht="16.5" customHeight="1">
      <c r="B137" s="50" t="s">
        <v>373</v>
      </c>
      <c r="C137" s="29" t="s">
        <v>494</v>
      </c>
      <c r="D137" s="29" t="s">
        <v>41</v>
      </c>
      <c r="E137" s="31" t="s">
        <v>436</v>
      </c>
      <c r="F137" s="31" t="s">
        <v>666</v>
      </c>
    </row>
    <row r="138" spans="2:6" ht="16.5" customHeight="1">
      <c r="B138" s="50" t="s">
        <v>373</v>
      </c>
      <c r="C138" s="29" t="s">
        <v>494</v>
      </c>
      <c r="D138" s="29" t="s">
        <v>41</v>
      </c>
      <c r="E138" s="31" t="s">
        <v>604</v>
      </c>
      <c r="F138" s="31" t="s">
        <v>737</v>
      </c>
    </row>
    <row r="139" spans="2:6" ht="16.5" customHeight="1">
      <c r="B139" s="50" t="s">
        <v>373</v>
      </c>
      <c r="C139" s="29" t="s">
        <v>494</v>
      </c>
      <c r="D139" s="29" t="s">
        <v>309</v>
      </c>
      <c r="E139" s="31" t="s">
        <v>284</v>
      </c>
      <c r="F139" s="31" t="s">
        <v>661</v>
      </c>
    </row>
    <row r="140" spans="2:6" ht="16.5" customHeight="1">
      <c r="B140" s="50" t="s">
        <v>373</v>
      </c>
      <c r="C140" s="29" t="s">
        <v>494</v>
      </c>
      <c r="D140" s="29" t="s">
        <v>629</v>
      </c>
      <c r="E140" s="31" t="s">
        <v>630</v>
      </c>
      <c r="F140" s="31" t="s">
        <v>661</v>
      </c>
    </row>
    <row r="141" spans="2:6" ht="16.5" customHeight="1">
      <c r="B141" s="50" t="s">
        <v>373</v>
      </c>
      <c r="C141" s="29" t="s">
        <v>494</v>
      </c>
      <c r="D141" s="29" t="s">
        <v>255</v>
      </c>
      <c r="E141" s="33" t="s">
        <v>112</v>
      </c>
      <c r="F141" s="31" t="s">
        <v>652</v>
      </c>
    </row>
    <row r="142" spans="2:6" ht="16.5" customHeight="1">
      <c r="B142" s="50" t="s">
        <v>373</v>
      </c>
      <c r="C142" s="29" t="s">
        <v>494</v>
      </c>
      <c r="D142" s="30" t="s">
        <v>71</v>
      </c>
      <c r="E142" s="35" t="s">
        <v>47</v>
      </c>
      <c r="F142" s="32" t="s">
        <v>651</v>
      </c>
    </row>
    <row r="143" spans="2:6" ht="16.5" customHeight="1">
      <c r="B143" s="50" t="s">
        <v>373</v>
      </c>
      <c r="C143" s="29" t="s">
        <v>494</v>
      </c>
      <c r="D143" s="29" t="s">
        <v>307</v>
      </c>
      <c r="E143" s="31" t="s">
        <v>172</v>
      </c>
      <c r="F143" s="31" t="s">
        <v>661</v>
      </c>
    </row>
    <row r="144" spans="2:6" ht="16.5" customHeight="1">
      <c r="B144" s="50" t="s">
        <v>373</v>
      </c>
      <c r="C144" s="29" t="s">
        <v>494</v>
      </c>
      <c r="D144" s="29" t="s">
        <v>437</v>
      </c>
      <c r="E144" s="31" t="s">
        <v>438</v>
      </c>
      <c r="F144" s="31" t="s">
        <v>661</v>
      </c>
    </row>
    <row r="145" spans="2:6" ht="16.5" customHeight="1">
      <c r="B145" s="50" t="s">
        <v>373</v>
      </c>
      <c r="C145" s="29" t="s">
        <v>328</v>
      </c>
      <c r="D145" s="56" t="s">
        <v>368</v>
      </c>
      <c r="E145" s="31" t="s">
        <v>114</v>
      </c>
      <c r="F145" s="31" t="s">
        <v>653</v>
      </c>
    </row>
    <row r="146" spans="2:6" ht="16.5" customHeight="1">
      <c r="B146" s="50" t="s">
        <v>373</v>
      </c>
      <c r="C146" s="29" t="s">
        <v>328</v>
      </c>
      <c r="D146" s="56" t="s">
        <v>46</v>
      </c>
      <c r="E146" s="31" t="s">
        <v>116</v>
      </c>
      <c r="F146" s="31" t="s">
        <v>653</v>
      </c>
    </row>
    <row r="147" spans="2:6" ht="16.5" customHeight="1">
      <c r="B147" s="50" t="s">
        <v>373</v>
      </c>
      <c r="C147" s="29" t="s">
        <v>328</v>
      </c>
      <c r="D147" s="56" t="s">
        <v>414</v>
      </c>
      <c r="E147" s="31" t="s">
        <v>415</v>
      </c>
      <c r="F147" s="31" t="s">
        <v>653</v>
      </c>
    </row>
    <row r="148" spans="2:6" ht="16.5" customHeight="1">
      <c r="B148" s="50" t="s">
        <v>373</v>
      </c>
      <c r="C148" s="29" t="s">
        <v>328</v>
      </c>
      <c r="D148" s="56" t="s">
        <v>369</v>
      </c>
      <c r="E148" s="31" t="s">
        <v>115</v>
      </c>
      <c r="F148" s="31" t="s">
        <v>653</v>
      </c>
    </row>
    <row r="149" spans="2:6" ht="16.5" customHeight="1">
      <c r="B149" s="50" t="s">
        <v>373</v>
      </c>
      <c r="C149" s="29" t="s">
        <v>466</v>
      </c>
      <c r="D149" s="56" t="s">
        <v>467</v>
      </c>
      <c r="E149" s="31" t="s">
        <v>468</v>
      </c>
      <c r="F149" s="31" t="s">
        <v>653</v>
      </c>
    </row>
    <row r="150" spans="2:6" ht="16.5" customHeight="1">
      <c r="B150" s="50" t="s">
        <v>373</v>
      </c>
      <c r="C150" s="29" t="s">
        <v>466</v>
      </c>
      <c r="D150" s="56" t="s">
        <v>469</v>
      </c>
      <c r="E150" s="31" t="s">
        <v>470</v>
      </c>
      <c r="F150" s="31" t="s">
        <v>653</v>
      </c>
    </row>
    <row r="151" spans="2:6" ht="16.5" customHeight="1">
      <c r="B151" s="50" t="s">
        <v>373</v>
      </c>
      <c r="C151" s="29" t="s">
        <v>329</v>
      </c>
      <c r="D151" s="29" t="s">
        <v>86</v>
      </c>
      <c r="E151" s="31" t="s">
        <v>180</v>
      </c>
      <c r="F151" s="31" t="s">
        <v>653</v>
      </c>
    </row>
    <row r="152" spans="2:6" ht="16.5" customHeight="1">
      <c r="B152" s="50" t="s">
        <v>373</v>
      </c>
      <c r="C152" s="29" t="s">
        <v>329</v>
      </c>
      <c r="D152" s="29" t="s">
        <v>269</v>
      </c>
      <c r="E152" s="31" t="s">
        <v>232</v>
      </c>
      <c r="F152" s="31" t="s">
        <v>653</v>
      </c>
    </row>
    <row r="153" spans="2:6" ht="16.5" customHeight="1">
      <c r="B153" s="50" t="s">
        <v>373</v>
      </c>
      <c r="C153" s="29" t="s">
        <v>215</v>
      </c>
      <c r="D153" s="29" t="s">
        <v>21</v>
      </c>
      <c r="E153" s="32" t="s">
        <v>158</v>
      </c>
      <c r="F153" s="31" t="s">
        <v>654</v>
      </c>
    </row>
    <row r="154" spans="2:6" ht="16.5" customHeight="1">
      <c r="B154" s="50" t="s">
        <v>373</v>
      </c>
      <c r="C154" s="29" t="s">
        <v>215</v>
      </c>
      <c r="D154" s="29" t="s">
        <v>272</v>
      </c>
      <c r="E154" s="32" t="s">
        <v>227</v>
      </c>
      <c r="F154" s="31" t="s">
        <v>653</v>
      </c>
    </row>
    <row r="155" spans="2:6" ht="16.5" customHeight="1">
      <c r="B155" s="50" t="s">
        <v>373</v>
      </c>
      <c r="C155" s="29" t="s">
        <v>215</v>
      </c>
      <c r="D155" s="29" t="s">
        <v>273</v>
      </c>
      <c r="E155" s="32" t="s">
        <v>228</v>
      </c>
      <c r="F155" s="31" t="s">
        <v>653</v>
      </c>
    </row>
    <row r="156" spans="2:6" ht="16.5" customHeight="1">
      <c r="B156" s="50" t="s">
        <v>373</v>
      </c>
      <c r="C156" s="29" t="s">
        <v>215</v>
      </c>
      <c r="D156" s="29" t="s">
        <v>21</v>
      </c>
      <c r="E156" s="31" t="s">
        <v>159</v>
      </c>
      <c r="F156" s="31" t="s">
        <v>654</v>
      </c>
    </row>
    <row r="157" spans="2:6" ht="16.5" customHeight="1">
      <c r="B157" s="50" t="s">
        <v>373</v>
      </c>
      <c r="C157" s="29" t="s">
        <v>215</v>
      </c>
      <c r="D157" s="29" t="s">
        <v>48</v>
      </c>
      <c r="E157" s="31" t="s">
        <v>47</v>
      </c>
      <c r="F157" s="31" t="s">
        <v>653</v>
      </c>
    </row>
    <row r="158" spans="2:6" ht="16.5" customHeight="1">
      <c r="B158" s="50" t="s">
        <v>373</v>
      </c>
      <c r="C158" s="29" t="s">
        <v>215</v>
      </c>
      <c r="D158" s="29" t="s">
        <v>35</v>
      </c>
      <c r="E158" s="31" t="s">
        <v>125</v>
      </c>
      <c r="F158" s="31" t="s">
        <v>654</v>
      </c>
    </row>
    <row r="159" spans="2:6" ht="16.5" customHeight="1">
      <c r="B159" s="50" t="s">
        <v>373</v>
      </c>
      <c r="C159" s="29" t="s">
        <v>215</v>
      </c>
      <c r="D159" s="29" t="s">
        <v>35</v>
      </c>
      <c r="E159" s="31" t="s">
        <v>168</v>
      </c>
      <c r="F159" s="31" t="s">
        <v>654</v>
      </c>
    </row>
    <row r="160" spans="2:6" ht="16.5" customHeight="1">
      <c r="B160" s="50" t="s">
        <v>373</v>
      </c>
      <c r="C160" s="29" t="s">
        <v>215</v>
      </c>
      <c r="D160" s="29" t="s">
        <v>21</v>
      </c>
      <c r="E160" s="31" t="s">
        <v>160</v>
      </c>
      <c r="F160" s="31" t="s">
        <v>654</v>
      </c>
    </row>
    <row r="161" spans="2:6" ht="16.5" customHeight="1">
      <c r="B161" s="50" t="s">
        <v>373</v>
      </c>
      <c r="C161" s="29" t="s">
        <v>607</v>
      </c>
      <c r="D161" s="29" t="s">
        <v>608</v>
      </c>
      <c r="E161" s="31" t="s">
        <v>609</v>
      </c>
      <c r="F161" s="31" t="s">
        <v>662</v>
      </c>
    </row>
    <row r="162" spans="2:6" ht="16.5" customHeight="1">
      <c r="B162" s="50" t="s">
        <v>373</v>
      </c>
      <c r="C162" s="29" t="s">
        <v>47</v>
      </c>
      <c r="D162" s="29" t="s">
        <v>370</v>
      </c>
      <c r="E162" s="31" t="s">
        <v>522</v>
      </c>
      <c r="F162" s="31" t="s">
        <v>653</v>
      </c>
    </row>
    <row r="163" spans="2:6" ht="16.5" customHeight="1">
      <c r="B163" s="50" t="s">
        <v>373</v>
      </c>
      <c r="C163" s="29" t="s">
        <v>47</v>
      </c>
      <c r="D163" s="29" t="s">
        <v>518</v>
      </c>
      <c r="E163" s="31" t="s">
        <v>515</v>
      </c>
      <c r="F163" s="31" t="s">
        <v>653</v>
      </c>
    </row>
    <row r="164" spans="2:6" ht="16.5" customHeight="1">
      <c r="B164" s="50" t="s">
        <v>373</v>
      </c>
      <c r="C164" s="29" t="s">
        <v>47</v>
      </c>
      <c r="D164" s="29" t="s">
        <v>523</v>
      </c>
      <c r="E164" s="31" t="s">
        <v>524</v>
      </c>
      <c r="F164" s="31" t="s">
        <v>653</v>
      </c>
    </row>
    <row r="165" spans="2:6" ht="16.5" customHeight="1">
      <c r="B165" s="50" t="s">
        <v>373</v>
      </c>
      <c r="C165" s="29" t="s">
        <v>330</v>
      </c>
      <c r="D165" s="29" t="s">
        <v>679</v>
      </c>
      <c r="E165" s="31" t="s">
        <v>144</v>
      </c>
      <c r="F165" s="31" t="s">
        <v>653</v>
      </c>
    </row>
    <row r="166" spans="2:6" ht="16.5" customHeight="1">
      <c r="B166" s="50" t="s">
        <v>373</v>
      </c>
      <c r="C166" s="29" t="s">
        <v>331</v>
      </c>
      <c r="D166" s="29" t="s">
        <v>303</v>
      </c>
      <c r="E166" s="31" t="s">
        <v>117</v>
      </c>
      <c r="F166" s="31" t="s">
        <v>653</v>
      </c>
    </row>
    <row r="167" spans="2:6" ht="16.5" customHeight="1">
      <c r="B167" s="50" t="s">
        <v>373</v>
      </c>
      <c r="C167" s="29" t="s">
        <v>377</v>
      </c>
      <c r="D167" s="29" t="s">
        <v>625</v>
      </c>
      <c r="E167" s="31" t="s">
        <v>626</v>
      </c>
      <c r="F167" s="31" t="s">
        <v>654</v>
      </c>
    </row>
    <row r="168" spans="2:6" ht="16.5" customHeight="1">
      <c r="B168" s="50" t="s">
        <v>373</v>
      </c>
      <c r="C168" s="29" t="s">
        <v>377</v>
      </c>
      <c r="D168" s="29" t="s">
        <v>274</v>
      </c>
      <c r="E168" s="31" t="s">
        <v>126</v>
      </c>
      <c r="F168" s="31" t="s">
        <v>654</v>
      </c>
    </row>
    <row r="169" spans="2:6" ht="16.5" customHeight="1">
      <c r="B169" s="50" t="s">
        <v>373</v>
      </c>
      <c r="C169" s="29" t="s">
        <v>377</v>
      </c>
      <c r="D169" s="29" t="s">
        <v>34</v>
      </c>
      <c r="E169" s="31" t="s">
        <v>146</v>
      </c>
      <c r="F169" s="31" t="s">
        <v>654</v>
      </c>
    </row>
    <row r="170" spans="2:6" ht="16.5" customHeight="1">
      <c r="B170" s="50" t="s">
        <v>373</v>
      </c>
      <c r="C170" s="29" t="s">
        <v>333</v>
      </c>
      <c r="D170" s="29" t="s">
        <v>428</v>
      </c>
      <c r="E170" s="31" t="s">
        <v>429</v>
      </c>
      <c r="F170" s="31" t="s">
        <v>653</v>
      </c>
    </row>
    <row r="171" spans="2:6" ht="16.5" customHeight="1">
      <c r="B171" s="50" t="s">
        <v>373</v>
      </c>
      <c r="C171" s="29" t="s">
        <v>333</v>
      </c>
      <c r="D171" s="29" t="s">
        <v>87</v>
      </c>
      <c r="E171" s="31" t="s">
        <v>181</v>
      </c>
      <c r="F171" s="31" t="s">
        <v>653</v>
      </c>
    </row>
    <row r="172" spans="2:6" ht="16.5" customHeight="1">
      <c r="B172" s="50" t="s">
        <v>373</v>
      </c>
      <c r="C172" s="29" t="s">
        <v>335</v>
      </c>
      <c r="D172" s="29" t="s">
        <v>439</v>
      </c>
      <c r="E172" s="31" t="s">
        <v>440</v>
      </c>
      <c r="F172" s="31" t="s">
        <v>653</v>
      </c>
    </row>
    <row r="173" spans="2:6" ht="16.5" customHeight="1">
      <c r="B173" s="50" t="s">
        <v>373</v>
      </c>
      <c r="C173" s="29" t="s">
        <v>335</v>
      </c>
      <c r="D173" s="29" t="s">
        <v>441</v>
      </c>
      <c r="E173" s="31" t="s">
        <v>442</v>
      </c>
      <c r="F173" s="31" t="s">
        <v>653</v>
      </c>
    </row>
    <row r="174" spans="2:6" ht="16.5" customHeight="1">
      <c r="B174" s="50" t="s">
        <v>373</v>
      </c>
      <c r="C174" s="29" t="s">
        <v>335</v>
      </c>
      <c r="D174" s="29" t="s">
        <v>443</v>
      </c>
      <c r="E174" s="31" t="s">
        <v>444</v>
      </c>
      <c r="F174" s="31" t="s">
        <v>653</v>
      </c>
    </row>
    <row r="175" spans="2:6" ht="16.5" customHeight="1">
      <c r="B175" s="50" t="s">
        <v>373</v>
      </c>
      <c r="C175" s="29" t="s">
        <v>335</v>
      </c>
      <c r="D175" s="29" t="s">
        <v>275</v>
      </c>
      <c r="E175" s="34" t="s">
        <v>51</v>
      </c>
      <c r="F175" s="31" t="s">
        <v>653</v>
      </c>
    </row>
    <row r="176" spans="2:6" ht="16.5" customHeight="1">
      <c r="B176" s="50" t="s">
        <v>373</v>
      </c>
      <c r="C176" s="29" t="s">
        <v>338</v>
      </c>
      <c r="D176" s="29" t="s">
        <v>680</v>
      </c>
      <c r="E176" s="32" t="s">
        <v>237</v>
      </c>
      <c r="F176" s="31" t="s">
        <v>653</v>
      </c>
    </row>
    <row r="177" spans="2:6" ht="16.5" customHeight="1">
      <c r="B177" s="50" t="s">
        <v>373</v>
      </c>
      <c r="C177" s="29" t="s">
        <v>337</v>
      </c>
      <c r="D177" s="29" t="s">
        <v>244</v>
      </c>
      <c r="E177" s="31" t="s">
        <v>222</v>
      </c>
      <c r="F177" s="31" t="s">
        <v>653</v>
      </c>
    </row>
    <row r="178" spans="2:6" ht="16.5" customHeight="1">
      <c r="B178" s="50" t="s">
        <v>373</v>
      </c>
      <c r="C178" s="29" t="s">
        <v>339</v>
      </c>
      <c r="D178" s="29" t="s">
        <v>76</v>
      </c>
      <c r="E178" s="31" t="s">
        <v>176</v>
      </c>
      <c r="F178" s="31" t="s">
        <v>653</v>
      </c>
    </row>
    <row r="179" spans="2:6" ht="16.5" customHeight="1">
      <c r="B179" s="23" t="s">
        <v>372</v>
      </c>
      <c r="C179" s="51" t="s">
        <v>252</v>
      </c>
      <c r="D179" s="51" t="s">
        <v>242</v>
      </c>
      <c r="E179" s="52" t="s">
        <v>219</v>
      </c>
      <c r="F179" s="52" t="s">
        <v>662</v>
      </c>
    </row>
    <row r="180" spans="2:6" ht="16.5" customHeight="1">
      <c r="B180" s="23" t="s">
        <v>372</v>
      </c>
      <c r="C180" s="51" t="s">
        <v>252</v>
      </c>
      <c r="D180" s="51" t="s">
        <v>471</v>
      </c>
      <c r="E180" s="52" t="s">
        <v>486</v>
      </c>
      <c r="F180" s="52" t="s">
        <v>662</v>
      </c>
    </row>
    <row r="181" spans="2:6" ht="16.5" customHeight="1">
      <c r="B181" s="23" t="s">
        <v>372</v>
      </c>
      <c r="C181" s="51" t="s">
        <v>252</v>
      </c>
      <c r="D181" s="51" t="s">
        <v>614</v>
      </c>
      <c r="E181" s="52" t="s">
        <v>615</v>
      </c>
      <c r="F181" s="52" t="s">
        <v>662</v>
      </c>
    </row>
    <row r="182" spans="2:6" ht="16.5" customHeight="1">
      <c r="B182" s="23" t="s">
        <v>372</v>
      </c>
      <c r="C182" s="51" t="s">
        <v>348</v>
      </c>
      <c r="D182" s="51" t="s">
        <v>472</v>
      </c>
      <c r="E182" s="52" t="s">
        <v>473</v>
      </c>
      <c r="F182" s="52" t="s">
        <v>662</v>
      </c>
    </row>
    <row r="183" spans="2:6" ht="16.5" customHeight="1">
      <c r="B183" s="23" t="s">
        <v>372</v>
      </c>
      <c r="C183" s="51" t="s">
        <v>348</v>
      </c>
      <c r="D183" s="51" t="s">
        <v>310</v>
      </c>
      <c r="E183" s="52" t="s">
        <v>595</v>
      </c>
      <c r="F183" s="52" t="s">
        <v>662</v>
      </c>
    </row>
    <row r="184" spans="2:6" ht="16.5" customHeight="1">
      <c r="B184" s="23" t="s">
        <v>372</v>
      </c>
      <c r="C184" s="53" t="s">
        <v>348</v>
      </c>
      <c r="D184" s="53" t="s">
        <v>57</v>
      </c>
      <c r="E184" s="54" t="s">
        <v>96</v>
      </c>
      <c r="F184" s="52" t="s">
        <v>662</v>
      </c>
    </row>
    <row r="185" spans="2:6" ht="16.5" customHeight="1">
      <c r="B185" s="23" t="s">
        <v>372</v>
      </c>
      <c r="C185" s="53" t="s">
        <v>637</v>
      </c>
      <c r="D185" s="53" t="s">
        <v>638</v>
      </c>
      <c r="E185" s="54" t="s">
        <v>637</v>
      </c>
      <c r="F185" s="52" t="s">
        <v>662</v>
      </c>
    </row>
    <row r="186" spans="2:6" ht="16.5" customHeight="1">
      <c r="B186" s="23" t="s">
        <v>372</v>
      </c>
      <c r="C186" s="53" t="s">
        <v>477</v>
      </c>
      <c r="D186" s="53" t="s">
        <v>478</v>
      </c>
      <c r="E186" s="54" t="s">
        <v>479</v>
      </c>
      <c r="F186" s="52" t="s">
        <v>662</v>
      </c>
    </row>
    <row r="187" spans="2:6" ht="16.5" customHeight="1">
      <c r="B187" s="23" t="s">
        <v>372</v>
      </c>
      <c r="C187" s="53" t="s">
        <v>401</v>
      </c>
      <c r="D187" s="53" t="s">
        <v>242</v>
      </c>
      <c r="E187" s="54" t="s">
        <v>402</v>
      </c>
      <c r="F187" s="52" t="s">
        <v>662</v>
      </c>
    </row>
    <row r="188" spans="2:6" ht="16.5" customHeight="1">
      <c r="B188" s="23" t="s">
        <v>372</v>
      </c>
      <c r="C188" s="51" t="s">
        <v>350</v>
      </c>
      <c r="D188" s="51" t="s">
        <v>681</v>
      </c>
      <c r="E188" s="55" t="s">
        <v>306</v>
      </c>
      <c r="F188" s="52" t="s">
        <v>662</v>
      </c>
    </row>
    <row r="189" spans="2:6" ht="16.5" customHeight="1">
      <c r="B189" s="23" t="s">
        <v>372</v>
      </c>
      <c r="C189" s="51" t="s">
        <v>350</v>
      </c>
      <c r="D189" s="51" t="s">
        <v>681</v>
      </c>
      <c r="E189" s="55" t="s">
        <v>383</v>
      </c>
      <c r="F189" s="52" t="s">
        <v>662</v>
      </c>
    </row>
    <row r="190" spans="2:6" ht="16.5" customHeight="1">
      <c r="B190" s="23" t="s">
        <v>372</v>
      </c>
      <c r="C190" s="51" t="s">
        <v>563</v>
      </c>
      <c r="D190" s="51" t="s">
        <v>564</v>
      </c>
      <c r="E190" s="55" t="s">
        <v>565</v>
      </c>
      <c r="F190" s="52" t="s">
        <v>662</v>
      </c>
    </row>
    <row r="191" spans="2:6" ht="16.5" customHeight="1">
      <c r="B191" s="23" t="s">
        <v>372</v>
      </c>
      <c r="C191" s="51" t="s">
        <v>349</v>
      </c>
      <c r="D191" s="51" t="s">
        <v>248</v>
      </c>
      <c r="E191" s="55" t="s">
        <v>226</v>
      </c>
      <c r="F191" s="52" t="s">
        <v>662</v>
      </c>
    </row>
    <row r="192" spans="2:6" ht="16.5" customHeight="1">
      <c r="B192" s="23" t="s">
        <v>372</v>
      </c>
      <c r="C192" s="53" t="s">
        <v>55</v>
      </c>
      <c r="D192" s="53" t="s">
        <v>56</v>
      </c>
      <c r="E192" s="54" t="s">
        <v>55</v>
      </c>
      <c r="F192" s="52" t="s">
        <v>662</v>
      </c>
    </row>
    <row r="193" spans="2:6" ht="16.5" customHeight="1">
      <c r="B193" s="23" t="s">
        <v>372</v>
      </c>
      <c r="C193" s="51" t="s">
        <v>316</v>
      </c>
      <c r="D193" s="53" t="s">
        <v>600</v>
      </c>
      <c r="E193" s="54" t="s">
        <v>599</v>
      </c>
      <c r="F193" s="55" t="s">
        <v>653</v>
      </c>
    </row>
    <row r="194" spans="2:6" ht="16.5" customHeight="1">
      <c r="B194" s="23" t="s">
        <v>372</v>
      </c>
      <c r="C194" s="51" t="s">
        <v>316</v>
      </c>
      <c r="D194" s="51" t="s">
        <v>268</v>
      </c>
      <c r="E194" s="55" t="s">
        <v>447</v>
      </c>
      <c r="F194" s="55" t="s">
        <v>653</v>
      </c>
    </row>
    <row r="195" spans="2:6" ht="16.5" customHeight="1">
      <c r="B195" s="23" t="s">
        <v>372</v>
      </c>
      <c r="C195" s="51" t="s">
        <v>316</v>
      </c>
      <c r="D195" s="51" t="s">
        <v>682</v>
      </c>
      <c r="E195" s="55" t="s">
        <v>285</v>
      </c>
      <c r="F195" s="55" t="s">
        <v>653</v>
      </c>
    </row>
    <row r="196" spans="2:6" ht="16.5" customHeight="1">
      <c r="B196" s="23" t="s">
        <v>372</v>
      </c>
      <c r="C196" s="51" t="s">
        <v>316</v>
      </c>
      <c r="D196" s="51" t="s">
        <v>683</v>
      </c>
      <c r="E196" s="55" t="s">
        <v>581</v>
      </c>
      <c r="F196" s="55" t="s">
        <v>653</v>
      </c>
    </row>
    <row r="197" spans="2:6" ht="16.5" customHeight="1">
      <c r="B197" s="23" t="s">
        <v>372</v>
      </c>
      <c r="C197" s="51" t="s">
        <v>316</v>
      </c>
      <c r="D197" s="51" t="s">
        <v>684</v>
      </c>
      <c r="E197" s="55" t="s">
        <v>287</v>
      </c>
      <c r="F197" s="55" t="s">
        <v>653</v>
      </c>
    </row>
    <row r="198" spans="2:6" ht="16.5" customHeight="1">
      <c r="B198" s="23" t="s">
        <v>372</v>
      </c>
      <c r="C198" s="51" t="s">
        <v>316</v>
      </c>
      <c r="D198" s="51" t="s">
        <v>685</v>
      </c>
      <c r="E198" s="55" t="s">
        <v>582</v>
      </c>
      <c r="F198" s="55" t="s">
        <v>653</v>
      </c>
    </row>
    <row r="199" spans="2:6" ht="16.5" customHeight="1">
      <c r="B199" s="23" t="s">
        <v>372</v>
      </c>
      <c r="C199" s="51" t="s">
        <v>316</v>
      </c>
      <c r="D199" s="51" t="s">
        <v>686</v>
      </c>
      <c r="E199" s="55" t="s">
        <v>583</v>
      </c>
      <c r="F199" s="55" t="s">
        <v>653</v>
      </c>
    </row>
    <row r="200" spans="2:6" ht="16.5" customHeight="1">
      <c r="B200" s="23" t="s">
        <v>372</v>
      </c>
      <c r="C200" s="51" t="s">
        <v>316</v>
      </c>
      <c r="D200" s="51" t="s">
        <v>290</v>
      </c>
      <c r="E200" s="55" t="s">
        <v>290</v>
      </c>
      <c r="F200" s="55" t="s">
        <v>653</v>
      </c>
    </row>
    <row r="201" spans="2:6" ht="16.5" customHeight="1">
      <c r="B201" s="23" t="s">
        <v>372</v>
      </c>
      <c r="C201" s="51" t="s">
        <v>316</v>
      </c>
      <c r="D201" s="51" t="s">
        <v>291</v>
      </c>
      <c r="E201" s="55" t="s">
        <v>291</v>
      </c>
      <c r="F201" s="55" t="s">
        <v>653</v>
      </c>
    </row>
    <row r="202" spans="2:6" ht="16.5" customHeight="1">
      <c r="B202" s="23" t="s">
        <v>372</v>
      </c>
      <c r="C202" s="51" t="s">
        <v>316</v>
      </c>
      <c r="D202" s="51" t="s">
        <v>292</v>
      </c>
      <c r="E202" s="55" t="s">
        <v>292</v>
      </c>
      <c r="F202" s="55" t="s">
        <v>653</v>
      </c>
    </row>
    <row r="203" spans="2:6" ht="16.5" customHeight="1">
      <c r="B203" s="23" t="s">
        <v>372</v>
      </c>
      <c r="C203" s="51" t="s">
        <v>316</v>
      </c>
      <c r="D203" s="51" t="s">
        <v>293</v>
      </c>
      <c r="E203" s="55" t="s">
        <v>584</v>
      </c>
      <c r="F203" s="55" t="s">
        <v>653</v>
      </c>
    </row>
    <row r="204" spans="2:6" ht="16.5" customHeight="1">
      <c r="B204" s="23" t="s">
        <v>372</v>
      </c>
      <c r="C204" s="51" t="s">
        <v>316</v>
      </c>
      <c r="D204" s="51" t="s">
        <v>300</v>
      </c>
      <c r="E204" s="55" t="s">
        <v>300</v>
      </c>
      <c r="F204" s="55" t="s">
        <v>653</v>
      </c>
    </row>
    <row r="205" spans="2:6" ht="16.5" customHeight="1">
      <c r="B205" s="23" t="s">
        <v>372</v>
      </c>
      <c r="C205" s="51" t="s">
        <v>316</v>
      </c>
      <c r="D205" s="51" t="s">
        <v>294</v>
      </c>
      <c r="E205" s="55" t="s">
        <v>294</v>
      </c>
      <c r="F205" s="55" t="s">
        <v>653</v>
      </c>
    </row>
    <row r="206" spans="2:6" ht="16.5" customHeight="1">
      <c r="B206" s="23" t="s">
        <v>372</v>
      </c>
      <c r="C206" s="51" t="s">
        <v>316</v>
      </c>
      <c r="D206" s="51" t="s">
        <v>295</v>
      </c>
      <c r="E206" s="55" t="s">
        <v>295</v>
      </c>
      <c r="F206" s="55" t="s">
        <v>653</v>
      </c>
    </row>
    <row r="207" spans="2:6" ht="16.5" customHeight="1">
      <c r="B207" s="23" t="s">
        <v>372</v>
      </c>
      <c r="C207" s="51" t="s">
        <v>316</v>
      </c>
      <c r="D207" s="51" t="s">
        <v>296</v>
      </c>
      <c r="E207" s="55" t="s">
        <v>296</v>
      </c>
      <c r="F207" s="55" t="s">
        <v>653</v>
      </c>
    </row>
    <row r="208" spans="2:6" ht="16.5" customHeight="1">
      <c r="B208" s="23" t="s">
        <v>372</v>
      </c>
      <c r="C208" s="51" t="s">
        <v>316</v>
      </c>
      <c r="D208" s="51" t="s">
        <v>297</v>
      </c>
      <c r="E208" s="55" t="s">
        <v>297</v>
      </c>
      <c r="F208" s="55" t="s">
        <v>653</v>
      </c>
    </row>
    <row r="209" spans="2:6" ht="16.5" customHeight="1">
      <c r="B209" s="23" t="s">
        <v>372</v>
      </c>
      <c r="C209" s="51" t="s">
        <v>316</v>
      </c>
      <c r="D209" s="51" t="s">
        <v>298</v>
      </c>
      <c r="E209" s="55" t="s">
        <v>298</v>
      </c>
      <c r="F209" s="55" t="s">
        <v>653</v>
      </c>
    </row>
    <row r="210" spans="2:6" ht="16.5" customHeight="1">
      <c r="B210" s="23" t="s">
        <v>372</v>
      </c>
      <c r="C210" s="51" t="s">
        <v>316</v>
      </c>
      <c r="D210" s="51" t="s">
        <v>299</v>
      </c>
      <c r="E210" s="55" t="s">
        <v>299</v>
      </c>
      <c r="F210" s="55" t="s">
        <v>653</v>
      </c>
    </row>
    <row r="211" spans="2:6" ht="16.5" customHeight="1">
      <c r="B211" s="23" t="s">
        <v>372</v>
      </c>
      <c r="C211" s="51" t="s">
        <v>316</v>
      </c>
      <c r="D211" s="51" t="s">
        <v>81</v>
      </c>
      <c r="E211" s="55" t="s">
        <v>81</v>
      </c>
      <c r="F211" s="55" t="s">
        <v>653</v>
      </c>
    </row>
    <row r="212" spans="2:6" ht="16.5" customHeight="1">
      <c r="B212" s="23" t="s">
        <v>372</v>
      </c>
      <c r="C212" s="53" t="s">
        <v>351</v>
      </c>
      <c r="D212" s="53" t="s">
        <v>53</v>
      </c>
      <c r="E212" s="54" t="s">
        <v>52</v>
      </c>
      <c r="F212" s="52" t="s">
        <v>662</v>
      </c>
    </row>
    <row r="213" spans="2:6" ht="16.5" customHeight="1">
      <c r="B213" s="23" t="s">
        <v>372</v>
      </c>
      <c r="C213" s="53" t="s">
        <v>351</v>
      </c>
      <c r="D213" s="53" t="s">
        <v>567</v>
      </c>
      <c r="E213" s="54" t="s">
        <v>566</v>
      </c>
      <c r="F213" s="52" t="s">
        <v>662</v>
      </c>
    </row>
    <row r="214" spans="2:6" ht="16.5" customHeight="1">
      <c r="B214" s="23" t="s">
        <v>372</v>
      </c>
      <c r="C214" s="53" t="s">
        <v>352</v>
      </c>
      <c r="D214" s="53" t="s">
        <v>264</v>
      </c>
      <c r="E214" s="54" t="s">
        <v>113</v>
      </c>
      <c r="F214" s="52" t="s">
        <v>662</v>
      </c>
    </row>
    <row r="215" spans="2:6" ht="16.5" customHeight="1">
      <c r="B215" s="23" t="s">
        <v>372</v>
      </c>
      <c r="C215" s="53" t="s">
        <v>352</v>
      </c>
      <c r="D215" s="53" t="s">
        <v>612</v>
      </c>
      <c r="E215" s="54" t="s">
        <v>613</v>
      </c>
      <c r="F215" s="52" t="s">
        <v>662</v>
      </c>
    </row>
    <row r="216" spans="2:6" ht="16.5" customHeight="1">
      <c r="B216" s="23" t="s">
        <v>372</v>
      </c>
      <c r="C216" s="53" t="s">
        <v>352</v>
      </c>
      <c r="D216" s="53" t="s">
        <v>263</v>
      </c>
      <c r="E216" s="54" t="s">
        <v>140</v>
      </c>
      <c r="F216" s="52" t="s">
        <v>662</v>
      </c>
    </row>
    <row r="217" spans="2:6" ht="16.5" customHeight="1">
      <c r="B217" s="23" t="s">
        <v>372</v>
      </c>
      <c r="C217" s="53" t="s">
        <v>616</v>
      </c>
      <c r="D217" s="53" t="s">
        <v>617</v>
      </c>
      <c r="E217" s="54" t="s">
        <v>618</v>
      </c>
      <c r="F217" s="52" t="s">
        <v>662</v>
      </c>
    </row>
    <row r="218" spans="2:6" ht="16.5" customHeight="1">
      <c r="B218" s="23" t="s">
        <v>372</v>
      </c>
      <c r="C218" s="53" t="s">
        <v>58</v>
      </c>
      <c r="D218" s="53" t="s">
        <v>484</v>
      </c>
      <c r="E218" s="54" t="s">
        <v>485</v>
      </c>
      <c r="F218" s="52" t="s">
        <v>662</v>
      </c>
    </row>
    <row r="219" spans="2:6" ht="16.5" customHeight="1">
      <c r="B219" s="23" t="s">
        <v>372</v>
      </c>
      <c r="C219" s="53" t="s">
        <v>58</v>
      </c>
      <c r="D219" s="53" t="s">
        <v>503</v>
      </c>
      <c r="E219" s="54" t="s">
        <v>504</v>
      </c>
      <c r="F219" s="52" t="s">
        <v>662</v>
      </c>
    </row>
    <row r="220" spans="2:6" ht="16.5" customHeight="1">
      <c r="B220" s="23" t="s">
        <v>372</v>
      </c>
      <c r="C220" s="53" t="s">
        <v>58</v>
      </c>
      <c r="D220" s="53" t="s">
        <v>482</v>
      </c>
      <c r="E220" s="54" t="s">
        <v>483</v>
      </c>
      <c r="F220" s="52" t="s">
        <v>662</v>
      </c>
    </row>
    <row r="221" spans="2:6" ht="16.5" customHeight="1">
      <c r="B221" s="23" t="s">
        <v>372</v>
      </c>
      <c r="C221" s="53" t="s">
        <v>58</v>
      </c>
      <c r="D221" s="53" t="s">
        <v>505</v>
      </c>
      <c r="E221" s="54" t="s">
        <v>519</v>
      </c>
      <c r="F221" s="52" t="s">
        <v>662</v>
      </c>
    </row>
    <row r="222" spans="2:6" ht="16.5" customHeight="1">
      <c r="B222" s="23" t="s">
        <v>372</v>
      </c>
      <c r="C222" s="53" t="s">
        <v>58</v>
      </c>
      <c r="D222" s="53" t="s">
        <v>480</v>
      </c>
      <c r="E222" s="54" t="s">
        <v>481</v>
      </c>
      <c r="F222" s="52" t="s">
        <v>662</v>
      </c>
    </row>
    <row r="223" spans="2:6" ht="16.5" customHeight="1">
      <c r="B223" s="23" t="s">
        <v>372</v>
      </c>
      <c r="C223" s="53" t="s">
        <v>58</v>
      </c>
      <c r="D223" s="53" t="s">
        <v>507</v>
      </c>
      <c r="E223" s="54" t="s">
        <v>508</v>
      </c>
      <c r="F223" s="52" t="s">
        <v>662</v>
      </c>
    </row>
    <row r="224" spans="2:6" ht="16.5" customHeight="1">
      <c r="B224" s="23" t="s">
        <v>372</v>
      </c>
      <c r="C224" s="53" t="s">
        <v>58</v>
      </c>
      <c r="D224" s="53" t="s">
        <v>635</v>
      </c>
      <c r="E224" s="54" t="s">
        <v>636</v>
      </c>
      <c r="F224" s="52" t="s">
        <v>662</v>
      </c>
    </row>
    <row r="225" spans="2:6" ht="16.5" customHeight="1">
      <c r="B225" s="23" t="s">
        <v>372</v>
      </c>
      <c r="C225" s="53" t="s">
        <v>409</v>
      </c>
      <c r="D225" s="53" t="s">
        <v>410</v>
      </c>
      <c r="E225" s="54" t="s">
        <v>411</v>
      </c>
      <c r="F225" s="52" t="s">
        <v>662</v>
      </c>
    </row>
    <row r="226" spans="2:6" ht="16.5" customHeight="1">
      <c r="B226" s="23" t="s">
        <v>372</v>
      </c>
      <c r="C226" s="51" t="s">
        <v>336</v>
      </c>
      <c r="D226" s="51" t="s">
        <v>77</v>
      </c>
      <c r="E226" s="55" t="s">
        <v>177</v>
      </c>
      <c r="F226" s="55" t="s">
        <v>653</v>
      </c>
    </row>
    <row r="227" spans="2:6" ht="16.5" customHeight="1">
      <c r="B227" s="23" t="s">
        <v>372</v>
      </c>
      <c r="C227" s="51" t="s">
        <v>336</v>
      </c>
      <c r="D227" s="51" t="s">
        <v>276</v>
      </c>
      <c r="E227" s="55" t="s">
        <v>178</v>
      </c>
      <c r="F227" s="55" t="s">
        <v>653</v>
      </c>
    </row>
    <row r="228" spans="2:6" ht="16.5" customHeight="1">
      <c r="B228" s="23" t="s">
        <v>372</v>
      </c>
      <c r="C228" s="51" t="s">
        <v>336</v>
      </c>
      <c r="D228" s="51" t="s">
        <v>78</v>
      </c>
      <c r="E228" s="55" t="s">
        <v>179</v>
      </c>
      <c r="F228" s="55" t="s">
        <v>653</v>
      </c>
    </row>
    <row r="229" spans="2:6" ht="16.5" customHeight="1">
      <c r="B229" s="23" t="s">
        <v>372</v>
      </c>
      <c r="C229" s="51" t="s">
        <v>278</v>
      </c>
      <c r="D229" s="51" t="s">
        <v>271</v>
      </c>
      <c r="E229" s="54" t="s">
        <v>231</v>
      </c>
      <c r="F229" s="52" t="s">
        <v>662</v>
      </c>
    </row>
    <row r="230" spans="2:6" ht="16.5" customHeight="1">
      <c r="B230" s="23" t="s">
        <v>372</v>
      </c>
      <c r="C230" s="51" t="s">
        <v>278</v>
      </c>
      <c r="D230" s="51" t="s">
        <v>426</v>
      </c>
      <c r="E230" s="54" t="s">
        <v>427</v>
      </c>
      <c r="F230" s="52" t="s">
        <v>662</v>
      </c>
    </row>
    <row r="231" spans="2:6" ht="16.5" customHeight="1">
      <c r="B231" s="23" t="s">
        <v>372</v>
      </c>
      <c r="C231" s="51" t="s">
        <v>353</v>
      </c>
      <c r="D231" s="51" t="s">
        <v>88</v>
      </c>
      <c r="E231" s="55" t="s">
        <v>182</v>
      </c>
      <c r="F231" s="52" t="s">
        <v>662</v>
      </c>
    </row>
    <row r="232" spans="2:6" ht="16.5" customHeight="1">
      <c r="B232" s="23" t="s">
        <v>372</v>
      </c>
      <c r="C232" s="51" t="s">
        <v>353</v>
      </c>
      <c r="D232" s="51" t="s">
        <v>60</v>
      </c>
      <c r="E232" s="52" t="s">
        <v>585</v>
      </c>
      <c r="F232" s="52" t="s">
        <v>662</v>
      </c>
    </row>
    <row r="233" spans="2:6" ht="16.5" customHeight="1">
      <c r="B233" s="23" t="s">
        <v>372</v>
      </c>
      <c r="C233" s="51" t="s">
        <v>568</v>
      </c>
      <c r="D233" s="51" t="s">
        <v>610</v>
      </c>
      <c r="E233" s="52" t="s">
        <v>611</v>
      </c>
      <c r="F233" s="52" t="s">
        <v>662</v>
      </c>
    </row>
    <row r="234" spans="2:6" ht="16.5" customHeight="1">
      <c r="B234" s="23" t="s">
        <v>372</v>
      </c>
      <c r="C234" s="51" t="s">
        <v>568</v>
      </c>
      <c r="D234" s="51" t="s">
        <v>688</v>
      </c>
      <c r="E234" s="52" t="s">
        <v>569</v>
      </c>
      <c r="F234" s="52" t="s">
        <v>662</v>
      </c>
    </row>
    <row r="235" spans="2:6" ht="16.5" customHeight="1">
      <c r="B235" s="23" t="s">
        <v>372</v>
      </c>
      <c r="C235" s="51" t="s">
        <v>354</v>
      </c>
      <c r="D235" s="51" t="s">
        <v>63</v>
      </c>
      <c r="E235" s="52" t="s">
        <v>130</v>
      </c>
      <c r="F235" s="52" t="s">
        <v>662</v>
      </c>
    </row>
    <row r="236" spans="2:6" ht="16.5" customHeight="1">
      <c r="B236" s="23" t="s">
        <v>372</v>
      </c>
      <c r="C236" s="51" t="s">
        <v>354</v>
      </c>
      <c r="D236" s="51" t="s">
        <v>64</v>
      </c>
      <c r="E236" s="52" t="s">
        <v>131</v>
      </c>
      <c r="F236" s="52" t="s">
        <v>662</v>
      </c>
    </row>
    <row r="237" spans="2:6" ht="16.5" customHeight="1">
      <c r="B237" s="23" t="s">
        <v>372</v>
      </c>
      <c r="C237" s="51" t="s">
        <v>354</v>
      </c>
      <c r="D237" s="51" t="s">
        <v>64</v>
      </c>
      <c r="E237" s="52" t="s">
        <v>132</v>
      </c>
      <c r="F237" s="52" t="s">
        <v>662</v>
      </c>
    </row>
    <row r="238" spans="2:6" ht="16.5" customHeight="1">
      <c r="B238" s="23" t="s">
        <v>372</v>
      </c>
      <c r="C238" s="51" t="s">
        <v>90</v>
      </c>
      <c r="D238" s="51" t="s">
        <v>687</v>
      </c>
      <c r="E238" s="52" t="s">
        <v>152</v>
      </c>
      <c r="F238" s="52" t="s">
        <v>662</v>
      </c>
    </row>
    <row r="239" spans="2:6" ht="16.5" customHeight="1">
      <c r="B239" s="23" t="s">
        <v>372</v>
      </c>
      <c r="C239" s="51" t="s">
        <v>90</v>
      </c>
      <c r="D239" s="51" t="s">
        <v>242</v>
      </c>
      <c r="E239" s="52" t="s">
        <v>400</v>
      </c>
      <c r="F239" s="52" t="s">
        <v>662</v>
      </c>
    </row>
    <row r="240" spans="2:6" ht="16.5" customHeight="1">
      <c r="B240" s="23" t="s">
        <v>372</v>
      </c>
      <c r="C240" s="51" t="s">
        <v>355</v>
      </c>
      <c r="D240" s="51" t="s">
        <v>92</v>
      </c>
      <c r="E240" s="55" t="s">
        <v>183</v>
      </c>
      <c r="F240" s="52" t="s">
        <v>662</v>
      </c>
    </row>
    <row r="241" spans="2:6" ht="16.5" customHeight="1">
      <c r="B241" s="23" t="s">
        <v>372</v>
      </c>
      <c r="C241" s="51" t="s">
        <v>356</v>
      </c>
      <c r="D241" s="51" t="s">
        <v>65</v>
      </c>
      <c r="E241" s="52" t="s">
        <v>154</v>
      </c>
      <c r="F241" s="52" t="s">
        <v>662</v>
      </c>
    </row>
    <row r="242" spans="2:6" ht="16.5" customHeight="1">
      <c r="B242" s="43" t="s">
        <v>376</v>
      </c>
      <c r="C242" s="24" t="s">
        <v>359</v>
      </c>
      <c r="D242" s="24" t="s">
        <v>689</v>
      </c>
      <c r="E242" s="26" t="s">
        <v>425</v>
      </c>
      <c r="F242" s="27" t="s">
        <v>658</v>
      </c>
    </row>
    <row r="243" spans="2:6" ht="16.5" customHeight="1">
      <c r="B243" s="43" t="s">
        <v>376</v>
      </c>
      <c r="C243" s="24" t="s">
        <v>359</v>
      </c>
      <c r="D243" s="24" t="s">
        <v>243</v>
      </c>
      <c r="E243" s="26" t="s">
        <v>221</v>
      </c>
      <c r="F243" s="27" t="s">
        <v>658</v>
      </c>
    </row>
    <row r="244" spans="2:6" ht="16.5" customHeight="1">
      <c r="B244" s="43" t="s">
        <v>376</v>
      </c>
      <c r="C244" s="24" t="s">
        <v>359</v>
      </c>
      <c r="D244" s="24" t="s">
        <v>74</v>
      </c>
      <c r="E244" s="25" t="s">
        <v>173</v>
      </c>
      <c r="F244" s="25" t="s">
        <v>658</v>
      </c>
    </row>
    <row r="245" spans="2:6" ht="16.5" customHeight="1">
      <c r="B245" s="43" t="s">
        <v>376</v>
      </c>
      <c r="C245" s="24" t="s">
        <v>359</v>
      </c>
      <c r="D245" s="24" t="s">
        <v>75</v>
      </c>
      <c r="E245" s="25" t="s">
        <v>174</v>
      </c>
      <c r="F245" s="25" t="s">
        <v>658</v>
      </c>
    </row>
    <row r="246" spans="2:6" ht="16.5" customHeight="1">
      <c r="B246" s="43" t="s">
        <v>376</v>
      </c>
      <c r="C246" s="24" t="s">
        <v>334</v>
      </c>
      <c r="D246" s="28" t="s">
        <v>474</v>
      </c>
      <c r="E246" s="25" t="s">
        <v>475</v>
      </c>
      <c r="F246" s="25" t="s">
        <v>659</v>
      </c>
    </row>
    <row r="247" spans="2:6" ht="16.5" customHeight="1">
      <c r="B247" s="43" t="s">
        <v>376</v>
      </c>
      <c r="C247" s="24" t="s">
        <v>334</v>
      </c>
      <c r="D247" s="28" t="s">
        <v>371</v>
      </c>
      <c r="E247" s="25" t="s">
        <v>151</v>
      </c>
      <c r="F247" s="25" t="s">
        <v>659</v>
      </c>
    </row>
    <row r="248" spans="2:6" ht="16.5" customHeight="1">
      <c r="B248" s="43" t="s">
        <v>376</v>
      </c>
      <c r="C248" s="24" t="s">
        <v>326</v>
      </c>
      <c r="D248" s="24" t="s">
        <v>245</v>
      </c>
      <c r="E248" s="25" t="s">
        <v>223</v>
      </c>
      <c r="F248" s="25" t="s">
        <v>663</v>
      </c>
    </row>
    <row r="249" spans="2:6" ht="16.5" customHeight="1">
      <c r="B249" s="43" t="s">
        <v>376</v>
      </c>
      <c r="C249" s="24" t="s">
        <v>326</v>
      </c>
      <c r="D249" s="24" t="s">
        <v>445</v>
      </c>
      <c r="E249" s="25" t="s">
        <v>446</v>
      </c>
      <c r="F249" s="25" t="s">
        <v>663</v>
      </c>
    </row>
    <row r="250" spans="2:6" ht="16.5" customHeight="1">
      <c r="B250" s="43" t="s">
        <v>376</v>
      </c>
      <c r="C250" s="24" t="s">
        <v>326</v>
      </c>
      <c r="D250" s="24" t="s">
        <v>270</v>
      </c>
      <c r="E250" s="27" t="s">
        <v>586</v>
      </c>
      <c r="F250" s="25" t="s">
        <v>663</v>
      </c>
    </row>
    <row r="251" spans="2:6" ht="16.5" customHeight="1">
      <c r="B251" s="43" t="s">
        <v>376</v>
      </c>
      <c r="C251" s="24" t="s">
        <v>326</v>
      </c>
      <c r="D251" s="24" t="s">
        <v>450</v>
      </c>
      <c r="E251" s="27" t="s">
        <v>451</v>
      </c>
      <c r="F251" s="25" t="s">
        <v>663</v>
      </c>
    </row>
    <row r="252" spans="2:6" ht="16.5" customHeight="1">
      <c r="B252" s="43" t="s">
        <v>376</v>
      </c>
      <c r="C252" s="24" t="s">
        <v>360</v>
      </c>
      <c r="D252" s="24" t="s">
        <v>250</v>
      </c>
      <c r="E252" s="27" t="s">
        <v>238</v>
      </c>
      <c r="F252" s="25" t="s">
        <v>658</v>
      </c>
    </row>
    <row r="253" spans="2:6">
      <c r="B253" s="43" t="s">
        <v>376</v>
      </c>
      <c r="C253" s="24" t="s">
        <v>573</v>
      </c>
      <c r="D253" s="24" t="s">
        <v>621</v>
      </c>
      <c r="E253" s="27" t="s">
        <v>622</v>
      </c>
      <c r="F253" s="25" t="s">
        <v>664</v>
      </c>
    </row>
    <row r="254" spans="2:6">
      <c r="B254" s="43" t="s">
        <v>376</v>
      </c>
      <c r="C254" s="24" t="s">
        <v>573</v>
      </c>
      <c r="D254" s="24" t="s">
        <v>574</v>
      </c>
      <c r="E254" s="27" t="s">
        <v>587</v>
      </c>
      <c r="F254" s="25" t="s">
        <v>664</v>
      </c>
    </row>
    <row r="255" spans="2:6">
      <c r="B255" s="43" t="s">
        <v>376</v>
      </c>
      <c r="C255" s="24" t="s">
        <v>361</v>
      </c>
      <c r="D255" s="24" t="s">
        <v>416</v>
      </c>
      <c r="E255" s="27" t="s">
        <v>619</v>
      </c>
      <c r="F255" s="25" t="s">
        <v>664</v>
      </c>
    </row>
    <row r="256" spans="2:6">
      <c r="B256" s="43" t="s">
        <v>376</v>
      </c>
      <c r="C256" s="24" t="s">
        <v>361</v>
      </c>
      <c r="D256" s="24" t="s">
        <v>416</v>
      </c>
      <c r="E256" s="27" t="s">
        <v>588</v>
      </c>
      <c r="F256" s="25" t="s">
        <v>664</v>
      </c>
    </row>
    <row r="257" spans="2:6">
      <c r="B257" s="43" t="s">
        <v>376</v>
      </c>
      <c r="C257" s="24" t="s">
        <v>361</v>
      </c>
      <c r="D257" s="24" t="s">
        <v>419</v>
      </c>
      <c r="E257" s="27" t="s">
        <v>589</v>
      </c>
      <c r="F257" s="25" t="s">
        <v>664</v>
      </c>
    </row>
    <row r="258" spans="2:6">
      <c r="B258" s="43" t="s">
        <v>376</v>
      </c>
      <c r="C258" s="24" t="s">
        <v>361</v>
      </c>
      <c r="D258" s="24" t="s">
        <v>83</v>
      </c>
      <c r="E258" s="25" t="s">
        <v>590</v>
      </c>
      <c r="F258" s="25" t="s">
        <v>664</v>
      </c>
    </row>
    <row r="259" spans="2:6">
      <c r="B259" s="43" t="s">
        <v>376</v>
      </c>
      <c r="C259" s="24" t="s">
        <v>361</v>
      </c>
      <c r="D259" s="24" t="s">
        <v>84</v>
      </c>
      <c r="E259" s="25" t="s">
        <v>591</v>
      </c>
      <c r="F259" s="25" t="s">
        <v>664</v>
      </c>
    </row>
    <row r="260" spans="2:6">
      <c r="B260" s="43" t="s">
        <v>376</v>
      </c>
      <c r="C260" s="24" t="s">
        <v>361</v>
      </c>
      <c r="D260" s="24" t="s">
        <v>570</v>
      </c>
      <c r="E260" s="25" t="s">
        <v>571</v>
      </c>
      <c r="F260" s="25" t="s">
        <v>664</v>
      </c>
    </row>
    <row r="261" spans="2:6">
      <c r="B261" s="43" t="s">
        <v>376</v>
      </c>
      <c r="C261" s="24" t="s">
        <v>361</v>
      </c>
      <c r="D261" s="24" t="s">
        <v>85</v>
      </c>
      <c r="E261" s="25" t="s">
        <v>592</v>
      </c>
      <c r="F261" s="25" t="s">
        <v>664</v>
      </c>
    </row>
    <row r="262" spans="2:6">
      <c r="B262" s="43" t="s">
        <v>376</v>
      </c>
      <c r="C262" s="24" t="s">
        <v>361</v>
      </c>
      <c r="D262" s="24" t="s">
        <v>572</v>
      </c>
      <c r="E262" s="25" t="s">
        <v>620</v>
      </c>
      <c r="F262" s="25" t="s">
        <v>664</v>
      </c>
    </row>
    <row r="263" spans="2:6">
      <c r="B263" s="43" t="s">
        <v>376</v>
      </c>
      <c r="C263" s="24" t="s">
        <v>361</v>
      </c>
      <c r="D263" s="24" t="s">
        <v>690</v>
      </c>
      <c r="E263" s="25" t="s">
        <v>593</v>
      </c>
      <c r="F263" s="25" t="s">
        <v>664</v>
      </c>
    </row>
    <row r="264" spans="2:6">
      <c r="B264" s="43" t="s">
        <v>376</v>
      </c>
      <c r="C264" s="24" t="s">
        <v>361</v>
      </c>
      <c r="D264" s="24" t="s">
        <v>418</v>
      </c>
      <c r="E264" s="25" t="s">
        <v>594</v>
      </c>
      <c r="F264" s="25" t="s">
        <v>664</v>
      </c>
    </row>
    <row r="265" spans="2:6">
      <c r="B265" s="43" t="s">
        <v>376</v>
      </c>
      <c r="C265" s="24" t="s">
        <v>691</v>
      </c>
      <c r="D265" s="24" t="s">
        <v>639</v>
      </c>
      <c r="E265" s="25" t="s">
        <v>640</v>
      </c>
      <c r="F265" s="25" t="s">
        <v>653</v>
      </c>
    </row>
    <row r="266" spans="2:6">
      <c r="B266" s="49" t="s">
        <v>374</v>
      </c>
      <c r="C266" s="46" t="s">
        <v>325</v>
      </c>
      <c r="D266" s="46" t="s">
        <v>632</v>
      </c>
      <c r="E266" s="47" t="s">
        <v>631</v>
      </c>
      <c r="F266" s="47" t="s">
        <v>665</v>
      </c>
    </row>
    <row r="267" spans="2:6">
      <c r="B267" s="49" t="s">
        <v>374</v>
      </c>
      <c r="C267" s="46" t="s">
        <v>325</v>
      </c>
      <c r="D267" s="46" t="s">
        <v>259</v>
      </c>
      <c r="E267" s="47" t="s">
        <v>220</v>
      </c>
      <c r="F267" s="47" t="s">
        <v>665</v>
      </c>
    </row>
    <row r="268" spans="2:6">
      <c r="B268" s="49" t="s">
        <v>374</v>
      </c>
      <c r="C268" s="46" t="s">
        <v>325</v>
      </c>
      <c r="D268" s="46" t="s">
        <v>246</v>
      </c>
      <c r="E268" s="47" t="s">
        <v>224</v>
      </c>
      <c r="F268" s="47" t="s">
        <v>665</v>
      </c>
    </row>
    <row r="269" spans="2:6">
      <c r="B269" s="49" t="s">
        <v>374</v>
      </c>
      <c r="C269" s="46" t="s">
        <v>325</v>
      </c>
      <c r="D269" s="46" t="s">
        <v>647</v>
      </c>
      <c r="E269" s="47" t="s">
        <v>648</v>
      </c>
      <c r="F269" s="47" t="s">
        <v>665</v>
      </c>
    </row>
    <row r="270" spans="2:6">
      <c r="B270" s="49" t="s">
        <v>374</v>
      </c>
      <c r="C270" s="46" t="s">
        <v>325</v>
      </c>
      <c r="D270" s="46" t="s">
        <v>645</v>
      </c>
      <c r="E270" s="47" t="s">
        <v>646</v>
      </c>
      <c r="F270" s="47" t="s">
        <v>665</v>
      </c>
    </row>
    <row r="271" spans="2:6">
      <c r="B271" s="49" t="s">
        <v>374</v>
      </c>
      <c r="C271" s="46" t="s">
        <v>325</v>
      </c>
      <c r="D271" s="46" t="s">
        <v>496</v>
      </c>
      <c r="E271" s="47" t="s">
        <v>225</v>
      </c>
      <c r="F271" s="47" t="s">
        <v>665</v>
      </c>
    </row>
    <row r="272" spans="2:6">
      <c r="B272" s="49" t="s">
        <v>374</v>
      </c>
      <c r="C272" s="46" t="s">
        <v>325</v>
      </c>
      <c r="D272" s="46" t="s">
        <v>279</v>
      </c>
      <c r="E272" s="47" t="s">
        <v>233</v>
      </c>
      <c r="F272" s="47" t="s">
        <v>665</v>
      </c>
    </row>
    <row r="273" spans="2:6">
      <c r="B273" s="49" t="s">
        <v>374</v>
      </c>
      <c r="C273" s="46" t="s">
        <v>325</v>
      </c>
      <c r="D273" s="46" t="s">
        <v>520</v>
      </c>
      <c r="E273" s="47" t="s">
        <v>521</v>
      </c>
      <c r="F273" s="47" t="s">
        <v>665</v>
      </c>
    </row>
    <row r="274" spans="2:6">
      <c r="B274" s="49" t="s">
        <v>374</v>
      </c>
      <c r="C274" s="46" t="s">
        <v>325</v>
      </c>
      <c r="D274" s="46" t="s">
        <v>249</v>
      </c>
      <c r="E274" s="47" t="s">
        <v>235</v>
      </c>
      <c r="F274" s="47" t="s">
        <v>665</v>
      </c>
    </row>
    <row r="275" spans="2:6">
      <c r="B275" s="49" t="s">
        <v>374</v>
      </c>
      <c r="C275" s="46" t="s">
        <v>325</v>
      </c>
      <c r="D275" s="46" t="s">
        <v>260</v>
      </c>
      <c r="E275" s="48" t="s">
        <v>239</v>
      </c>
      <c r="F275" s="47" t="s">
        <v>665</v>
      </c>
    </row>
    <row r="276" spans="2:6">
      <c r="B276" s="49" t="s">
        <v>374</v>
      </c>
      <c r="C276" s="46" t="s">
        <v>325</v>
      </c>
      <c r="D276" s="46" t="s">
        <v>643</v>
      </c>
      <c r="E276" s="48" t="s">
        <v>644</v>
      </c>
      <c r="F276" s="47" t="s">
        <v>665</v>
      </c>
    </row>
    <row r="277" spans="2:6">
      <c r="B277" s="49" t="s">
        <v>374</v>
      </c>
      <c r="C277" s="46" t="s">
        <v>325</v>
      </c>
      <c r="D277" s="46" t="s">
        <v>497</v>
      </c>
      <c r="E277" s="47" t="s">
        <v>241</v>
      </c>
      <c r="F277" s="47" t="s">
        <v>665</v>
      </c>
    </row>
    <row r="278" spans="2:6">
      <c r="E278" s="2"/>
      <c r="F278" s="2"/>
    </row>
    <row r="280" spans="2:6">
      <c r="E280" s="2"/>
      <c r="F280" s="2"/>
    </row>
    <row r="281" spans="2:6">
      <c r="E281" s="4"/>
    </row>
    <row r="282" spans="2:6">
      <c r="E282" s="2"/>
      <c r="F282" s="2"/>
    </row>
    <row r="283" spans="2:6">
      <c r="E283" s="2"/>
      <c r="F283" s="2"/>
    </row>
    <row r="284" spans="2:6">
      <c r="E284" s="2"/>
      <c r="F284" s="2"/>
    </row>
    <row r="285" spans="2:6">
      <c r="E285" s="2"/>
      <c r="F285" s="2"/>
    </row>
    <row r="286" spans="2:6">
      <c r="E286" s="2"/>
      <c r="F286" s="2"/>
    </row>
    <row r="289" spans="5:6">
      <c r="E289" s="2"/>
      <c r="F289" s="2"/>
    </row>
    <row r="291" spans="5:6">
      <c r="E291" s="2"/>
      <c r="F291" s="2"/>
    </row>
    <row r="292" spans="5:6">
      <c r="E292" s="4"/>
    </row>
    <row r="293" spans="5:6">
      <c r="E293" s="2"/>
      <c r="F293" s="2"/>
    </row>
    <row r="294" spans="5:6">
      <c r="E294" s="2"/>
      <c r="F294" s="2"/>
    </row>
    <row r="295" spans="5:6">
      <c r="E295" s="2"/>
      <c r="F295" s="2"/>
    </row>
    <row r="296" spans="5:6">
      <c r="E296" s="2"/>
      <c r="F296" s="2"/>
    </row>
    <row r="297" spans="5:6">
      <c r="E297" s="2"/>
      <c r="F297" s="2"/>
    </row>
    <row r="300" spans="5:6">
      <c r="E300" s="2"/>
      <c r="F300" s="2"/>
    </row>
    <row r="302" spans="5:6">
      <c r="E302" s="2"/>
      <c r="F302" s="2"/>
    </row>
    <row r="303" spans="5:6">
      <c r="E303" s="4"/>
    </row>
    <row r="304" spans="5:6">
      <c r="E304" s="2"/>
      <c r="F304" s="2"/>
    </row>
    <row r="305" spans="5:6">
      <c r="E305" s="2"/>
      <c r="F305" s="2"/>
    </row>
    <row r="306" spans="5:6">
      <c r="E306" s="2"/>
      <c r="F306" s="2"/>
    </row>
    <row r="307" spans="5:6">
      <c r="E307" s="2"/>
      <c r="F307" s="2"/>
    </row>
    <row r="308" spans="5:6">
      <c r="E308" s="2"/>
      <c r="F308" s="2"/>
    </row>
    <row r="311" spans="5:6">
      <c r="E311" s="2"/>
      <c r="F311" s="2"/>
    </row>
    <row r="313" spans="5:6">
      <c r="E313" s="2"/>
      <c r="F313" s="2"/>
    </row>
    <row r="314" spans="5:6">
      <c r="E314" s="4"/>
    </row>
    <row r="315" spans="5:6">
      <c r="E315" s="2"/>
      <c r="F315" s="2"/>
    </row>
    <row r="316" spans="5:6">
      <c r="E316" s="2"/>
      <c r="F316" s="2"/>
    </row>
    <row r="317" spans="5:6">
      <c r="E317" s="2"/>
      <c r="F317" s="2"/>
    </row>
    <row r="318" spans="5:6">
      <c r="E318" s="2"/>
      <c r="F318" s="2"/>
    </row>
    <row r="319" spans="5:6">
      <c r="E319" s="2"/>
      <c r="F319" s="2"/>
    </row>
    <row r="322" spans="5:6">
      <c r="E322" s="2"/>
      <c r="F322" s="2"/>
    </row>
    <row r="324" spans="5:6">
      <c r="E324" s="2"/>
      <c r="F324" s="2"/>
    </row>
    <row r="325" spans="5:6">
      <c r="E325" s="4"/>
    </row>
    <row r="326" spans="5:6">
      <c r="E326" s="2"/>
      <c r="F326" s="2"/>
    </row>
    <row r="327" spans="5:6">
      <c r="E327" s="2"/>
      <c r="F327" s="2"/>
    </row>
    <row r="328" spans="5:6">
      <c r="E328" s="2"/>
      <c r="F328" s="2"/>
    </row>
    <row r="329" spans="5:6">
      <c r="E329" s="2"/>
      <c r="F329" s="2"/>
    </row>
    <row r="330" spans="5:6">
      <c r="E330" s="2"/>
      <c r="F330" s="2"/>
    </row>
    <row r="333" spans="5:6">
      <c r="E333" s="2"/>
      <c r="F333" s="2"/>
    </row>
    <row r="335" spans="5:6">
      <c r="E335" s="2"/>
      <c r="F335" s="2"/>
    </row>
    <row r="336" spans="5:6">
      <c r="E336" s="4"/>
    </row>
    <row r="337" spans="5:6">
      <c r="E337" s="2"/>
      <c r="F337" s="2"/>
    </row>
    <row r="338" spans="5:6">
      <c r="E338" s="2"/>
      <c r="F338" s="2"/>
    </row>
    <row r="339" spans="5:6">
      <c r="E339" s="2"/>
      <c r="F339" s="2"/>
    </row>
    <row r="340" spans="5:6">
      <c r="E340" s="2"/>
      <c r="F340" s="2"/>
    </row>
    <row r="341" spans="5:6">
      <c r="E341" s="2"/>
      <c r="F341" s="2"/>
    </row>
    <row r="344" spans="5:6">
      <c r="E344" s="2"/>
      <c r="F344" s="2"/>
    </row>
    <row r="346" spans="5:6">
      <c r="E346" s="2"/>
      <c r="F346" s="2"/>
    </row>
    <row r="347" spans="5:6">
      <c r="E347" s="4"/>
    </row>
    <row r="348" spans="5:6">
      <c r="E348" s="2"/>
      <c r="F348" s="2"/>
    </row>
    <row r="349" spans="5:6">
      <c r="E349" s="2"/>
      <c r="F349" s="2"/>
    </row>
    <row r="350" spans="5:6">
      <c r="E350" s="2"/>
      <c r="F350" s="2"/>
    </row>
    <row r="351" spans="5:6">
      <c r="E351" s="2"/>
      <c r="F351" s="2"/>
    </row>
    <row r="352" spans="5:6">
      <c r="E352" s="2"/>
      <c r="F352" s="2"/>
    </row>
    <row r="355" spans="5:6">
      <c r="E355" s="2"/>
      <c r="F355" s="2"/>
    </row>
    <row r="357" spans="5:6">
      <c r="E357" s="2"/>
      <c r="F357" s="2"/>
    </row>
    <row r="358" spans="5:6">
      <c r="E358" s="4"/>
    </row>
    <row r="359" spans="5:6">
      <c r="E359" s="2"/>
      <c r="F359" s="2"/>
    </row>
    <row r="360" spans="5:6">
      <c r="E360" s="2"/>
      <c r="F360" s="2"/>
    </row>
    <row r="361" spans="5:6">
      <c r="E361" s="2"/>
      <c r="F361" s="2"/>
    </row>
    <row r="362" spans="5:6">
      <c r="E362" s="2"/>
      <c r="F362" s="2"/>
    </row>
    <row r="363" spans="5:6">
      <c r="E363" s="2"/>
      <c r="F363" s="2"/>
    </row>
    <row r="366" spans="5:6">
      <c r="E366" s="2"/>
      <c r="F366" s="2"/>
    </row>
    <row r="368" spans="5:6">
      <c r="E368" s="2"/>
      <c r="F368" s="2"/>
    </row>
    <row r="369" spans="5:6">
      <c r="E369" s="4"/>
    </row>
    <row r="370" spans="5:6">
      <c r="E370" s="2"/>
      <c r="F370" s="2"/>
    </row>
    <row r="371" spans="5:6">
      <c r="E371" s="2"/>
      <c r="F371" s="2"/>
    </row>
    <row r="372" spans="5:6">
      <c r="E372" s="2"/>
      <c r="F372" s="2"/>
    </row>
    <row r="373" spans="5:6">
      <c r="E373" s="2"/>
      <c r="F373" s="2"/>
    </row>
    <row r="374" spans="5:6">
      <c r="E374" s="2"/>
      <c r="F374" s="2"/>
    </row>
    <row r="377" spans="5:6">
      <c r="E377" s="2"/>
      <c r="F377" s="2"/>
    </row>
  </sheetData>
  <sheetProtection formatColumns="0" sort="0" autoFilter="0"/>
  <autoFilter ref="B6:F277" xr:uid="{00000000-0009-0000-0000-000002000000}">
    <sortState xmlns:xlrd2="http://schemas.microsoft.com/office/spreadsheetml/2017/richdata2" ref="B7:F189">
      <sortCondition ref="B6:B189"/>
    </sortState>
  </autoFilter>
  <mergeCells count="4">
    <mergeCell ref="B4:D4"/>
    <mergeCell ref="B2:D2"/>
    <mergeCell ref="B3:D3"/>
    <mergeCell ref="B5:D5"/>
  </mergeCells>
  <pageMargins left="0.7" right="0.7" top="0.75" bottom="0.75" header="0.3" footer="0.3"/>
  <pageSetup paperSize="8" scale="76" fitToHeight="0" orientation="landscape" r:id="rId1"/>
  <headerFooter>
    <oddHeader>&amp;CRef: A1067710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19"/>
  <sheetViews>
    <sheetView showGridLines="0" showRowColHeaders="0" workbookViewId="0">
      <selection activeCell="D6" sqref="D6"/>
    </sheetView>
  </sheetViews>
  <sheetFormatPr defaultRowHeight="14.25"/>
  <cols>
    <col min="1" max="1" width="3.3984375" customWidth="1"/>
    <col min="2" max="2" width="49.59765625" customWidth="1"/>
    <col min="3" max="3" width="30.59765625" customWidth="1"/>
    <col min="4" max="4" width="16.86328125" customWidth="1"/>
    <col min="5" max="5" width="38.265625" customWidth="1"/>
    <col min="6" max="6" width="91" customWidth="1"/>
  </cols>
  <sheetData>
    <row r="2" spans="2:16" ht="18">
      <c r="B2" s="106" t="s">
        <v>697</v>
      </c>
      <c r="C2" s="106"/>
      <c r="D2" s="106"/>
      <c r="E2" s="106"/>
    </row>
    <row r="3" spans="2:16" ht="18">
      <c r="B3" s="104"/>
      <c r="C3" s="104"/>
      <c r="D3" s="104"/>
      <c r="E3" s="104"/>
    </row>
    <row r="4" spans="2:16">
      <c r="B4" s="20" t="s">
        <v>695</v>
      </c>
      <c r="C4" s="21" t="s">
        <v>187</v>
      </c>
      <c r="D4" s="20" t="s">
        <v>188</v>
      </c>
      <c r="E4" s="20" t="s">
        <v>190</v>
      </c>
      <c r="F4" s="20" t="s">
        <v>378</v>
      </c>
    </row>
    <row r="5" spans="2:16" ht="45" customHeight="1">
      <c r="B5" s="58" t="s">
        <v>698</v>
      </c>
      <c r="C5" s="68" t="s">
        <v>719</v>
      </c>
      <c r="D5" s="97" t="s">
        <v>720</v>
      </c>
      <c r="E5" s="68" t="s">
        <v>721</v>
      </c>
      <c r="F5" s="97" t="s">
        <v>711</v>
      </c>
      <c r="G5" s="3"/>
      <c r="J5" s="3"/>
      <c r="K5" s="3"/>
      <c r="N5" s="3"/>
      <c r="O5" s="3"/>
    </row>
    <row r="6" spans="2:16" ht="45" customHeight="1">
      <c r="B6" s="91" t="s">
        <v>661</v>
      </c>
      <c r="C6" s="98" t="s">
        <v>722</v>
      </c>
      <c r="D6" s="66" t="s">
        <v>724</v>
      </c>
      <c r="E6" s="98" t="s">
        <v>723</v>
      </c>
      <c r="F6" s="66" t="s">
        <v>712</v>
      </c>
      <c r="G6" s="3"/>
      <c r="J6" s="3"/>
      <c r="K6" s="3"/>
      <c r="N6" s="3"/>
      <c r="O6" s="3"/>
    </row>
    <row r="7" spans="2:16" ht="45" customHeight="1">
      <c r="B7" s="58" t="s">
        <v>649</v>
      </c>
      <c r="C7" s="68" t="s">
        <v>725</v>
      </c>
      <c r="D7" s="97" t="s">
        <v>726</v>
      </c>
      <c r="E7" s="68" t="s">
        <v>727</v>
      </c>
      <c r="F7" s="97" t="s">
        <v>704</v>
      </c>
      <c r="G7" s="1"/>
      <c r="H7" s="2"/>
      <c r="I7" s="2"/>
      <c r="J7" s="1"/>
      <c r="K7" s="1"/>
      <c r="L7" s="2"/>
      <c r="M7" s="2"/>
      <c r="N7" s="1"/>
      <c r="O7" s="1"/>
      <c r="P7" s="2"/>
    </row>
    <row r="8" spans="2:16" ht="45" customHeight="1">
      <c r="B8" s="62" t="s">
        <v>664</v>
      </c>
      <c r="C8" s="98" t="s">
        <v>728</v>
      </c>
      <c r="D8" s="66" t="s">
        <v>729</v>
      </c>
      <c r="E8" s="98" t="s">
        <v>730</v>
      </c>
      <c r="F8" s="66" t="s">
        <v>705</v>
      </c>
      <c r="G8" s="3"/>
      <c r="J8" s="3"/>
      <c r="K8" s="3"/>
      <c r="N8" s="3"/>
      <c r="O8" s="3"/>
    </row>
    <row r="9" spans="2:16" ht="45" customHeight="1">
      <c r="B9" s="58" t="s">
        <v>659</v>
      </c>
      <c r="C9" s="68" t="s">
        <v>716</v>
      </c>
      <c r="D9" s="67" t="s">
        <v>717</v>
      </c>
      <c r="E9" s="68" t="s">
        <v>718</v>
      </c>
      <c r="F9" s="97" t="s">
        <v>713</v>
      </c>
      <c r="G9" s="3"/>
      <c r="J9" s="3"/>
      <c r="K9" s="3"/>
      <c r="N9" s="3"/>
      <c r="O9" s="3"/>
    </row>
    <row r="10" spans="2:16" ht="45" customHeight="1">
      <c r="B10" s="91" t="s">
        <v>650</v>
      </c>
      <c r="C10" s="65" t="s">
        <v>189</v>
      </c>
      <c r="D10" s="64" t="s">
        <v>192</v>
      </c>
      <c r="E10" s="65" t="s">
        <v>191</v>
      </c>
      <c r="F10" s="96" t="s">
        <v>700</v>
      </c>
      <c r="G10" s="1"/>
      <c r="H10" s="2"/>
      <c r="I10" s="2"/>
      <c r="J10" s="1"/>
      <c r="K10" s="1"/>
      <c r="L10" s="2"/>
      <c r="M10" s="2"/>
      <c r="N10" s="1"/>
      <c r="O10" s="1"/>
      <c r="P10" s="2"/>
    </row>
    <row r="11" spans="2:16" ht="45" customHeight="1">
      <c r="B11" s="92" t="s">
        <v>665</v>
      </c>
      <c r="C11" s="68" t="s">
        <v>193</v>
      </c>
      <c r="D11" s="64" t="s">
        <v>194</v>
      </c>
      <c r="E11" s="68" t="s">
        <v>379</v>
      </c>
      <c r="F11" s="67" t="s">
        <v>701</v>
      </c>
      <c r="G11" s="3"/>
      <c r="J11" s="3"/>
      <c r="K11" s="3"/>
      <c r="N11" s="3"/>
      <c r="O11" s="3"/>
    </row>
    <row r="12" spans="2:16" ht="45" customHeight="1">
      <c r="B12" s="62" t="s">
        <v>653</v>
      </c>
      <c r="C12" s="65" t="s">
        <v>195</v>
      </c>
      <c r="D12" s="64" t="s">
        <v>196</v>
      </c>
      <c r="E12" s="65" t="s">
        <v>197</v>
      </c>
      <c r="F12" s="96" t="s">
        <v>702</v>
      </c>
      <c r="G12" s="3"/>
      <c r="J12" s="3"/>
      <c r="K12" s="3"/>
      <c r="N12" s="3"/>
      <c r="O12" s="3"/>
    </row>
    <row r="13" spans="2:16" ht="45" customHeight="1">
      <c r="B13" s="93" t="s">
        <v>651</v>
      </c>
      <c r="C13" s="68" t="s">
        <v>200</v>
      </c>
      <c r="D13" s="97" t="s">
        <v>495</v>
      </c>
      <c r="E13" s="68" t="s">
        <v>731</v>
      </c>
      <c r="F13" s="97" t="s">
        <v>703</v>
      </c>
      <c r="G13" s="1"/>
      <c r="H13" s="2"/>
      <c r="I13" s="2"/>
      <c r="J13" s="1"/>
      <c r="K13" s="1"/>
      <c r="L13" s="2"/>
      <c r="M13" s="2"/>
      <c r="N13" s="1"/>
      <c r="O13" s="1"/>
      <c r="P13" s="2"/>
    </row>
    <row r="14" spans="2:16" ht="45" customHeight="1">
      <c r="B14" s="62" t="s">
        <v>652</v>
      </c>
      <c r="C14" s="65" t="s">
        <v>715</v>
      </c>
      <c r="D14" s="64" t="s">
        <v>732</v>
      </c>
      <c r="E14" s="65" t="s">
        <v>733</v>
      </c>
      <c r="F14" s="96" t="s">
        <v>710</v>
      </c>
      <c r="G14" s="1"/>
      <c r="H14" s="2"/>
      <c r="I14" s="2"/>
      <c r="J14" s="1"/>
      <c r="K14" s="1"/>
      <c r="L14" s="2"/>
      <c r="M14" s="2"/>
      <c r="N14" s="1"/>
      <c r="O14" s="1"/>
      <c r="P14" s="2"/>
    </row>
    <row r="15" spans="2:16" ht="45" customHeight="1">
      <c r="B15" s="58" t="s">
        <v>663</v>
      </c>
      <c r="C15" s="68" t="s">
        <v>198</v>
      </c>
      <c r="D15" s="67" t="s">
        <v>199</v>
      </c>
      <c r="E15" s="68" t="s">
        <v>452</v>
      </c>
      <c r="F15" s="67" t="s">
        <v>706</v>
      </c>
      <c r="G15" s="3"/>
      <c r="J15" s="3"/>
      <c r="K15" s="3"/>
      <c r="N15" s="3"/>
      <c r="O15" s="3"/>
    </row>
    <row r="16" spans="2:16" ht="45" customHeight="1">
      <c r="B16" s="62" t="s">
        <v>654</v>
      </c>
      <c r="C16" s="65" t="s">
        <v>201</v>
      </c>
      <c r="D16" s="64" t="s">
        <v>202</v>
      </c>
      <c r="E16" s="65" t="s">
        <v>381</v>
      </c>
      <c r="F16" s="96" t="s">
        <v>709</v>
      </c>
      <c r="G16" s="3"/>
      <c r="J16" s="3"/>
      <c r="K16" s="3"/>
      <c r="N16" s="3"/>
      <c r="O16" s="3"/>
    </row>
    <row r="17" spans="2:16" ht="45" customHeight="1">
      <c r="B17" s="94" t="s">
        <v>662</v>
      </c>
      <c r="C17" s="59" t="s">
        <v>203</v>
      </c>
      <c r="D17" s="67" t="s">
        <v>204</v>
      </c>
      <c r="E17" s="68" t="s">
        <v>205</v>
      </c>
      <c r="F17" s="73" t="s">
        <v>708</v>
      </c>
      <c r="G17" s="3"/>
      <c r="J17" s="3"/>
      <c r="K17" s="3"/>
      <c r="N17" s="3"/>
      <c r="O17" s="3"/>
    </row>
    <row r="18" spans="2:16" ht="45" customHeight="1">
      <c r="B18" s="95" t="s">
        <v>696</v>
      </c>
      <c r="C18" s="63" t="s">
        <v>206</v>
      </c>
      <c r="D18" s="64" t="s">
        <v>207</v>
      </c>
      <c r="E18" s="65" t="s">
        <v>208</v>
      </c>
      <c r="F18" s="66" t="s">
        <v>707</v>
      </c>
      <c r="G18" s="3"/>
      <c r="J18" s="3"/>
      <c r="K18" s="3"/>
      <c r="N18" s="3"/>
      <c r="O18" s="3"/>
    </row>
    <row r="19" spans="2:16" ht="45" customHeight="1">
      <c r="B19" s="58" t="s">
        <v>699</v>
      </c>
      <c r="C19" s="59" t="s">
        <v>734</v>
      </c>
      <c r="D19" s="60" t="s">
        <v>735</v>
      </c>
      <c r="E19" s="61" t="s">
        <v>736</v>
      </c>
      <c r="F19" s="73" t="s">
        <v>714</v>
      </c>
      <c r="G19" s="1"/>
      <c r="H19" s="2"/>
      <c r="I19" s="2"/>
      <c r="J19" s="1"/>
      <c r="K19" s="1"/>
      <c r="L19" s="2"/>
      <c r="M19" s="2"/>
      <c r="N19" s="1"/>
      <c r="O19" s="1"/>
      <c r="P19" s="2"/>
    </row>
  </sheetData>
  <autoFilter ref="B4:F4" xr:uid="{00000000-0009-0000-0000-000003000000}">
    <sortState xmlns:xlrd2="http://schemas.microsoft.com/office/spreadsheetml/2017/richdata2" ref="B4:F14">
      <sortCondition ref="B3"/>
    </sortState>
  </autoFilter>
  <mergeCells count="2">
    <mergeCell ref="B2:E2"/>
    <mergeCell ref="B3:E3"/>
  </mergeCells>
  <hyperlinks>
    <hyperlink ref="C10" r:id="rId1" xr:uid="{00000000-0004-0000-0300-000000000000}"/>
    <hyperlink ref="C11" r:id="rId2" xr:uid="{00000000-0004-0000-0300-000001000000}"/>
    <hyperlink ref="C14" r:id="rId3" xr:uid="{00000000-0004-0000-0300-000002000000}"/>
    <hyperlink ref="E15" r:id="rId4" xr:uid="{00000000-0004-0000-0300-000003000000}"/>
    <hyperlink ref="C18" r:id="rId5" xr:uid="{00000000-0004-0000-0300-000004000000}"/>
    <hyperlink ref="C17" r:id="rId6" xr:uid="{00000000-0004-0000-0300-000005000000}"/>
    <hyperlink ref="C16" r:id="rId7" xr:uid="{00000000-0004-0000-0300-000006000000}"/>
    <hyperlink ref="C15" r:id="rId8" xr:uid="{00000000-0004-0000-0300-000007000000}"/>
    <hyperlink ref="C13" r:id="rId9" xr:uid="{00000000-0004-0000-0300-000008000000}"/>
    <hyperlink ref="C12" r:id="rId10" xr:uid="{00000000-0004-0000-0300-000009000000}"/>
    <hyperlink ref="C9" r:id="rId11" xr:uid="{00000000-0004-0000-0300-00000A000000}"/>
    <hyperlink ref="E9" r:id="rId12" xr:uid="{00000000-0004-0000-0300-00000B000000}"/>
    <hyperlink ref="E10" r:id="rId13" xr:uid="{00000000-0004-0000-0300-00000C000000}"/>
    <hyperlink ref="C5" r:id="rId14" xr:uid="{00000000-0004-0000-0300-00000D000000}"/>
    <hyperlink ref="E5" r:id="rId15" xr:uid="{00000000-0004-0000-0300-00000E000000}"/>
    <hyperlink ref="C6" r:id="rId16" xr:uid="{00000000-0004-0000-0300-00000F000000}"/>
    <hyperlink ref="E6" r:id="rId17" xr:uid="{00000000-0004-0000-0300-000010000000}"/>
    <hyperlink ref="C7" r:id="rId18" xr:uid="{00000000-0004-0000-0300-000011000000}"/>
    <hyperlink ref="E7" r:id="rId19" xr:uid="{00000000-0004-0000-0300-000012000000}"/>
    <hyperlink ref="C8" r:id="rId20" xr:uid="{00000000-0004-0000-0300-000013000000}"/>
    <hyperlink ref="E8" r:id="rId21" xr:uid="{00000000-0004-0000-0300-000014000000}"/>
    <hyperlink ref="E11" r:id="rId22" xr:uid="{00000000-0004-0000-0300-000015000000}"/>
    <hyperlink ref="E12" r:id="rId23" xr:uid="{00000000-0004-0000-0300-000016000000}"/>
    <hyperlink ref="E13" r:id="rId24" xr:uid="{00000000-0004-0000-0300-000017000000}"/>
    <hyperlink ref="E14" r:id="rId25" xr:uid="{00000000-0004-0000-0300-000018000000}"/>
    <hyperlink ref="E16" r:id="rId26" xr:uid="{00000000-0004-0000-0300-000019000000}"/>
    <hyperlink ref="E17" r:id="rId27" xr:uid="{00000000-0004-0000-0300-00001A000000}"/>
    <hyperlink ref="E18" r:id="rId28" xr:uid="{00000000-0004-0000-0300-00001B000000}"/>
    <hyperlink ref="C19" r:id="rId29" xr:uid="{00000000-0004-0000-0300-00001C000000}"/>
    <hyperlink ref="E19" r:id="rId30" xr:uid="{00000000-0004-0000-0300-00001D000000}"/>
  </hyperlinks>
  <pageMargins left="0.7" right="0.7" top="0.75" bottom="0.75" header="0.3" footer="0.3"/>
  <pageSetup paperSize="9" scale="70" orientation="landscape" r:id="rId3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6"/>
  <sheetViews>
    <sheetView topLeftCell="A34" workbookViewId="0">
      <selection activeCell="D61" sqref="D61"/>
    </sheetView>
  </sheetViews>
  <sheetFormatPr defaultColWidth="9.1328125" defaultRowHeight="14.25"/>
  <cols>
    <col min="1" max="1" width="29.1328125" bestFit="1" customWidth="1"/>
    <col min="2" max="2" width="66.73046875" bestFit="1" customWidth="1"/>
    <col min="3" max="3" width="59" bestFit="1" customWidth="1"/>
    <col min="4" max="4" width="56.73046875" bestFit="1" customWidth="1"/>
    <col min="5" max="5" width="11.3984375" bestFit="1" customWidth="1"/>
    <col min="6" max="6" width="22.86328125" bestFit="1" customWidth="1"/>
    <col min="7" max="7" width="12.86328125" bestFit="1" customWidth="1"/>
    <col min="8" max="8" width="23.3984375" bestFit="1" customWidth="1"/>
  </cols>
  <sheetData>
    <row r="1" spans="1:8" s="11" customFormat="1">
      <c r="A1" s="10" t="s">
        <v>364</v>
      </c>
      <c r="B1" s="10" t="s">
        <v>0</v>
      </c>
      <c r="C1" s="10" t="s">
        <v>1</v>
      </c>
      <c r="D1" s="11" t="s">
        <v>258</v>
      </c>
      <c r="E1" s="11" t="s">
        <v>2</v>
      </c>
      <c r="F1" s="10" t="s">
        <v>187</v>
      </c>
      <c r="G1" s="11" t="s">
        <v>188</v>
      </c>
      <c r="H1" s="11" t="s">
        <v>190</v>
      </c>
    </row>
    <row r="2" spans="1:8">
      <c r="B2" s="12" t="s">
        <v>384</v>
      </c>
    </row>
    <row r="3" spans="1:8">
      <c r="A3" t="s">
        <v>372</v>
      </c>
      <c r="B3" s="7" t="s">
        <v>252</v>
      </c>
      <c r="C3" s="7" t="s">
        <v>242</v>
      </c>
      <c r="D3" t="s">
        <v>219</v>
      </c>
      <c r="E3" t="s">
        <v>54</v>
      </c>
      <c r="F3" t="e">
        <f>VLOOKUP($E3,'Provider contacts'!$B:$E,2,FALSE)</f>
        <v>#N/A</v>
      </c>
      <c r="G3" t="e">
        <f>VLOOKUP($E3,'Provider contacts'!$B:$E,3,FALSE)</f>
        <v>#N/A</v>
      </c>
      <c r="H3" t="e">
        <f>VLOOKUP($E3,'Provider contacts'!$B:$E,4,FALSE)</f>
        <v>#N/A</v>
      </c>
    </row>
    <row r="4" spans="1:8">
      <c r="A4" t="s">
        <v>372</v>
      </c>
      <c r="B4" s="7" t="s">
        <v>252</v>
      </c>
      <c r="C4" s="7" t="s">
        <v>471</v>
      </c>
      <c r="D4" t="s">
        <v>486</v>
      </c>
      <c r="E4" t="s">
        <v>54</v>
      </c>
      <c r="F4" t="e">
        <f>VLOOKUP($E4,'Provider contacts'!$B:$E,2,FALSE)</f>
        <v>#N/A</v>
      </c>
      <c r="G4" t="e">
        <f>VLOOKUP($E4,'Provider contacts'!$B:$E,3,FALSE)</f>
        <v>#N/A</v>
      </c>
      <c r="H4" t="e">
        <f>VLOOKUP($E4,'Provider contacts'!$B:$E,4,FALSE)</f>
        <v>#N/A</v>
      </c>
    </row>
    <row r="5" spans="1:8">
      <c r="A5" t="s">
        <v>372</v>
      </c>
      <c r="B5" s="7" t="s">
        <v>348</v>
      </c>
      <c r="C5" s="7" t="s">
        <v>472</v>
      </c>
      <c r="D5" t="s">
        <v>473</v>
      </c>
      <c r="E5" t="s">
        <v>54</v>
      </c>
      <c r="F5" t="e">
        <f>VLOOKUP($E5,'Provider contacts'!$B:$E,2,FALSE)</f>
        <v>#N/A</v>
      </c>
      <c r="G5" t="e">
        <f>VLOOKUP($E5,'Provider contacts'!$B:$E,3,FALSE)</f>
        <v>#N/A</v>
      </c>
      <c r="H5" t="e">
        <f>VLOOKUP($E5,'Provider contacts'!$B:$E,4,FALSE)</f>
        <v>#N/A</v>
      </c>
    </row>
    <row r="6" spans="1:8">
      <c r="A6" t="s">
        <v>372</v>
      </c>
      <c r="B6" s="7" t="s">
        <v>348</v>
      </c>
      <c r="C6" s="7" t="s">
        <v>310</v>
      </c>
      <c r="D6" t="s">
        <v>58</v>
      </c>
      <c r="E6" t="s">
        <v>54</v>
      </c>
      <c r="F6" t="e">
        <f>VLOOKUP($E6,'Provider contacts'!$B:$E,2,FALSE)</f>
        <v>#N/A</v>
      </c>
      <c r="G6" t="e">
        <f>VLOOKUP($E6,'Provider contacts'!$B:$E,3,FALSE)</f>
        <v>#N/A</v>
      </c>
      <c r="H6" t="e">
        <f>VLOOKUP($E6,'Provider contacts'!$B:$E,4,FALSE)</f>
        <v>#N/A</v>
      </c>
    </row>
    <row r="7" spans="1:8">
      <c r="A7" t="s">
        <v>372</v>
      </c>
      <c r="B7" s="7" t="s">
        <v>348</v>
      </c>
      <c r="C7" s="7" t="s">
        <v>57</v>
      </c>
      <c r="D7" t="s">
        <v>96</v>
      </c>
      <c r="E7" t="s">
        <v>54</v>
      </c>
      <c r="F7" t="e">
        <f>VLOOKUP($E7,'Provider contacts'!$B:$E,2,FALSE)</f>
        <v>#N/A</v>
      </c>
      <c r="G7" t="e">
        <f>VLOOKUP($E7,'Provider contacts'!$B:$E,3,FALSE)</f>
        <v>#N/A</v>
      </c>
      <c r="H7" t="e">
        <f>VLOOKUP($E7,'Provider contacts'!$B:$E,4,FALSE)</f>
        <v>#N/A</v>
      </c>
    </row>
    <row r="8" spans="1:8">
      <c r="A8" t="s">
        <v>373</v>
      </c>
      <c r="B8" s="7" t="s">
        <v>332</v>
      </c>
      <c r="C8" s="7" t="s">
        <v>365</v>
      </c>
      <c r="D8" t="s">
        <v>305</v>
      </c>
      <c r="E8" t="s">
        <v>45</v>
      </c>
      <c r="F8" t="e">
        <f>VLOOKUP($E8,'Provider contacts'!$B:$E,2,FALSE)</f>
        <v>#N/A</v>
      </c>
      <c r="G8" t="e">
        <f>VLOOKUP($E8,'Provider contacts'!$B:$E,3,FALSE)</f>
        <v>#N/A</v>
      </c>
      <c r="H8" t="e">
        <f>VLOOKUP($E8,'Provider contacts'!$B:$E,4,FALSE)</f>
        <v>#N/A</v>
      </c>
    </row>
    <row r="9" spans="1:8">
      <c r="A9" t="s">
        <v>373</v>
      </c>
      <c r="B9" s="7" t="s">
        <v>332</v>
      </c>
      <c r="C9" s="7" t="s">
        <v>366</v>
      </c>
      <c r="D9" t="s">
        <v>118</v>
      </c>
      <c r="E9" t="s">
        <v>45</v>
      </c>
      <c r="F9" t="e">
        <f>VLOOKUP($E9,'Provider contacts'!$B:$E,2,FALSE)</f>
        <v>#N/A</v>
      </c>
      <c r="G9" t="e">
        <f>VLOOKUP($E9,'Provider contacts'!$B:$E,3,FALSE)</f>
        <v>#N/A</v>
      </c>
      <c r="H9" t="e">
        <f>VLOOKUP($E9,'Provider contacts'!$B:$E,4,FALSE)</f>
        <v>#N/A</v>
      </c>
    </row>
    <row r="10" spans="1:8">
      <c r="A10" t="s">
        <v>373</v>
      </c>
      <c r="B10" s="7" t="s">
        <v>358</v>
      </c>
      <c r="C10" s="7" t="s">
        <v>6</v>
      </c>
      <c r="D10" t="s">
        <v>412</v>
      </c>
      <c r="E10" t="s">
        <v>7</v>
      </c>
      <c r="F10" t="e">
        <f>VLOOKUP($E10,'Provider contacts'!$B:$E,2,FALSE)</f>
        <v>#N/A</v>
      </c>
      <c r="G10" t="e">
        <f>VLOOKUP($E10,'Provider contacts'!$B:$E,3,FALSE)</f>
        <v>#N/A</v>
      </c>
      <c r="H10" t="e">
        <f>VLOOKUP($E10,'Provider contacts'!$B:$E,4,FALSE)</f>
        <v>#N/A</v>
      </c>
    </row>
    <row r="11" spans="1:8">
      <c r="A11" t="s">
        <v>373</v>
      </c>
      <c r="B11" s="7" t="s">
        <v>358</v>
      </c>
      <c r="C11" s="7" t="s">
        <v>6</v>
      </c>
      <c r="D11" t="s">
        <v>413</v>
      </c>
      <c r="E11" t="s">
        <v>7</v>
      </c>
      <c r="F11" t="e">
        <f>VLOOKUP($E11,'Provider contacts'!$B:$E,2,FALSE)</f>
        <v>#N/A</v>
      </c>
      <c r="G11" t="e">
        <f>VLOOKUP($E11,'Provider contacts'!$B:$E,3,FALSE)</f>
        <v>#N/A</v>
      </c>
      <c r="H11" t="e">
        <f>VLOOKUP($E11,'Provider contacts'!$B:$E,4,FALSE)</f>
        <v>#N/A</v>
      </c>
    </row>
    <row r="12" spans="1:8">
      <c r="A12" t="s">
        <v>373</v>
      </c>
      <c r="B12" s="7" t="s">
        <v>358</v>
      </c>
      <c r="C12" s="7" t="s">
        <v>6</v>
      </c>
      <c r="D12" t="s">
        <v>102</v>
      </c>
      <c r="E12" t="s">
        <v>7</v>
      </c>
      <c r="F12" t="e">
        <f>VLOOKUP($E12,'Provider contacts'!$B:$E,2,FALSE)</f>
        <v>#N/A</v>
      </c>
      <c r="G12" t="e">
        <f>VLOOKUP($E12,'Provider contacts'!$B:$E,3,FALSE)</f>
        <v>#N/A</v>
      </c>
      <c r="H12" t="e">
        <f>VLOOKUP($E12,'Provider contacts'!$B:$E,4,FALSE)</f>
        <v>#N/A</v>
      </c>
    </row>
    <row r="13" spans="1:8">
      <c r="A13" t="s">
        <v>373</v>
      </c>
      <c r="B13" s="7" t="s">
        <v>358</v>
      </c>
      <c r="C13" s="7" t="s">
        <v>6</v>
      </c>
      <c r="D13" t="s">
        <v>101</v>
      </c>
      <c r="E13" t="s">
        <v>7</v>
      </c>
      <c r="F13" t="e">
        <f>VLOOKUP($E13,'Provider contacts'!$B:$E,2,FALSE)</f>
        <v>#N/A</v>
      </c>
      <c r="G13" t="e">
        <f>VLOOKUP($E13,'Provider contacts'!$B:$E,3,FALSE)</f>
        <v>#N/A</v>
      </c>
      <c r="H13" t="e">
        <f>VLOOKUP($E13,'Provider contacts'!$B:$E,4,FALSE)</f>
        <v>#N/A</v>
      </c>
    </row>
    <row r="14" spans="1:8">
      <c r="A14" t="s">
        <v>375</v>
      </c>
      <c r="B14" s="7" t="s">
        <v>324</v>
      </c>
      <c r="C14" s="7" t="s">
        <v>93</v>
      </c>
      <c r="D14" s="1" t="s">
        <v>184</v>
      </c>
      <c r="E14" t="s">
        <v>311</v>
      </c>
      <c r="F14" t="e">
        <f>VLOOKUP($E14,'Provider contacts'!$B:$E,2,FALSE)</f>
        <v>#N/A</v>
      </c>
      <c r="G14" t="e">
        <f>VLOOKUP($E14,'Provider contacts'!$B:$E,3,FALSE)</f>
        <v>#N/A</v>
      </c>
      <c r="H14" t="e">
        <f>VLOOKUP($E14,'Provider contacts'!$B:$E,4,FALSE)</f>
        <v>#N/A</v>
      </c>
    </row>
    <row r="15" spans="1:8">
      <c r="A15" t="s">
        <v>373</v>
      </c>
      <c r="B15" s="7" t="s">
        <v>23</v>
      </c>
      <c r="C15" s="7" t="s">
        <v>28</v>
      </c>
      <c r="D15" t="s">
        <v>156</v>
      </c>
      <c r="E15" t="s">
        <v>314</v>
      </c>
      <c r="F15" t="e">
        <f>VLOOKUP($E15,'Provider contacts'!$B:$E,2,FALSE)</f>
        <v>#N/A</v>
      </c>
      <c r="G15" t="e">
        <f>VLOOKUP($E15,'Provider contacts'!$B:$E,3,FALSE)</f>
        <v>#N/A</v>
      </c>
      <c r="H15" t="e">
        <f>VLOOKUP($E15,'Provider contacts'!$B:$E,4,FALSE)</f>
        <v>#N/A</v>
      </c>
    </row>
    <row r="16" spans="1:8">
      <c r="A16" t="s">
        <v>373</v>
      </c>
      <c r="B16" s="7" t="s">
        <v>23</v>
      </c>
      <c r="C16" s="7" t="s">
        <v>27</v>
      </c>
      <c r="D16" t="s">
        <v>157</v>
      </c>
      <c r="E16" t="s">
        <v>314</v>
      </c>
      <c r="F16" t="e">
        <f>VLOOKUP($E16,'Provider contacts'!$B:$E,2,FALSE)</f>
        <v>#N/A</v>
      </c>
      <c r="G16" t="e">
        <f>VLOOKUP($E16,'Provider contacts'!$B:$E,3,FALSE)</f>
        <v>#N/A</v>
      </c>
      <c r="H16" t="e">
        <f>VLOOKUP($E16,'Provider contacts'!$B:$E,4,FALSE)</f>
        <v>#N/A</v>
      </c>
    </row>
    <row r="17" spans="1:8">
      <c r="A17" t="s">
        <v>373</v>
      </c>
      <c r="B17" s="7" t="s">
        <v>23</v>
      </c>
      <c r="C17" s="7" t="s">
        <v>24</v>
      </c>
      <c r="D17" t="s">
        <v>98</v>
      </c>
      <c r="E17" t="s">
        <v>314</v>
      </c>
      <c r="F17" t="e">
        <f>VLOOKUP($E17,'Provider contacts'!$B:$E,2,FALSE)</f>
        <v>#N/A</v>
      </c>
      <c r="G17" t="e">
        <f>VLOOKUP($E17,'Provider contacts'!$B:$E,3,FALSE)</f>
        <v>#N/A</v>
      </c>
      <c r="H17" t="e">
        <f>VLOOKUP($E17,'Provider contacts'!$B:$E,4,FALSE)</f>
        <v>#N/A</v>
      </c>
    </row>
    <row r="18" spans="1:8">
      <c r="A18" t="s">
        <v>373</v>
      </c>
      <c r="B18" s="7" t="s">
        <v>23</v>
      </c>
      <c r="C18" s="7" t="s">
        <v>28</v>
      </c>
      <c r="D18" t="s">
        <v>99</v>
      </c>
      <c r="E18" t="s">
        <v>314</v>
      </c>
      <c r="F18" t="e">
        <f>VLOOKUP($E18,'Provider contacts'!$B:$E,2,FALSE)</f>
        <v>#N/A</v>
      </c>
      <c r="G18" t="e">
        <f>VLOOKUP($E18,'Provider contacts'!$B:$E,3,FALSE)</f>
        <v>#N/A</v>
      </c>
      <c r="H18" t="e">
        <f>VLOOKUP($E18,'Provider contacts'!$B:$E,4,FALSE)</f>
        <v>#N/A</v>
      </c>
    </row>
    <row r="19" spans="1:8">
      <c r="A19" t="s">
        <v>373</v>
      </c>
      <c r="B19" s="7" t="s">
        <v>25</v>
      </c>
      <c r="C19" s="7" t="s">
        <v>26</v>
      </c>
      <c r="D19" t="s">
        <v>166</v>
      </c>
      <c r="E19" t="s">
        <v>314</v>
      </c>
      <c r="F19" t="e">
        <f>VLOOKUP($E19,'Provider contacts'!$B:$E,2,FALSE)</f>
        <v>#N/A</v>
      </c>
      <c r="G19" t="e">
        <f>VLOOKUP($E19,'Provider contacts'!$B:$E,3,FALSE)</f>
        <v>#N/A</v>
      </c>
      <c r="H19" t="e">
        <f>VLOOKUP($E19,'Provider contacts'!$B:$E,4,FALSE)</f>
        <v>#N/A</v>
      </c>
    </row>
    <row r="20" spans="1:8">
      <c r="A20" t="s">
        <v>373</v>
      </c>
      <c r="B20" s="7" t="s">
        <v>25</v>
      </c>
      <c r="C20" s="7" t="s">
        <v>26</v>
      </c>
      <c r="D20" t="s">
        <v>100</v>
      </c>
      <c r="E20" t="s">
        <v>314</v>
      </c>
      <c r="F20" t="e">
        <f>VLOOKUP($E20,'Provider contacts'!$B:$E,2,FALSE)</f>
        <v>#N/A</v>
      </c>
      <c r="G20" t="e">
        <f>VLOOKUP($E20,'Provider contacts'!$B:$E,3,FALSE)</f>
        <v>#N/A</v>
      </c>
      <c r="H20" t="e">
        <f>VLOOKUP($E20,'Provider contacts'!$B:$E,4,FALSE)</f>
        <v>#N/A</v>
      </c>
    </row>
    <row r="21" spans="1:8">
      <c r="A21" t="s">
        <v>373</v>
      </c>
      <c r="B21" s="7" t="s">
        <v>214</v>
      </c>
      <c r="C21" s="7" t="s">
        <v>500</v>
      </c>
      <c r="D21" t="s">
        <v>502</v>
      </c>
      <c r="E21" t="s">
        <v>314</v>
      </c>
      <c r="F21" t="e">
        <f>VLOOKUP($E21,'Provider contacts'!$B:$E,2,FALSE)</f>
        <v>#N/A</v>
      </c>
      <c r="G21" t="e">
        <f>VLOOKUP($E21,'Provider contacts'!$B:$E,3,FALSE)</f>
        <v>#N/A</v>
      </c>
      <c r="H21" t="e">
        <f>VLOOKUP($E21,'Provider contacts'!$B:$E,4,FALSE)</f>
        <v>#N/A</v>
      </c>
    </row>
    <row r="22" spans="1:8">
      <c r="A22" t="s">
        <v>373</v>
      </c>
      <c r="B22" s="7" t="s">
        <v>214</v>
      </c>
      <c r="C22" s="7" t="s">
        <v>500</v>
      </c>
      <c r="D22" t="s">
        <v>501</v>
      </c>
      <c r="E22" t="s">
        <v>314</v>
      </c>
      <c r="F22" t="e">
        <f>VLOOKUP($E22,'Provider contacts'!$B:$E,2,FALSE)</f>
        <v>#N/A</v>
      </c>
      <c r="G22" t="e">
        <f>VLOOKUP($E22,'Provider contacts'!$B:$E,3,FALSE)</f>
        <v>#N/A</v>
      </c>
      <c r="H22" t="e">
        <f>VLOOKUP($E22,'Provider contacts'!$B:$E,4,FALSE)</f>
        <v>#N/A</v>
      </c>
    </row>
    <row r="23" spans="1:8">
      <c r="A23" t="s">
        <v>373</v>
      </c>
      <c r="B23" s="7" t="s">
        <v>214</v>
      </c>
      <c r="C23" s="7" t="s">
        <v>20</v>
      </c>
      <c r="D23" t="s">
        <v>164</v>
      </c>
      <c r="E23" t="s">
        <v>314</v>
      </c>
      <c r="F23" t="e">
        <f>VLOOKUP($E23,'Provider contacts'!$B:$E,2,FALSE)</f>
        <v>#N/A</v>
      </c>
      <c r="G23" t="e">
        <f>VLOOKUP($E23,'Provider contacts'!$B:$E,3,FALSE)</f>
        <v>#N/A</v>
      </c>
      <c r="H23" t="e">
        <f>VLOOKUP($E23,'Provider contacts'!$B:$E,4,FALSE)</f>
        <v>#N/A</v>
      </c>
    </row>
    <row r="24" spans="1:8">
      <c r="A24" t="s">
        <v>373</v>
      </c>
      <c r="B24" s="7" t="s">
        <v>214</v>
      </c>
      <c r="C24" s="7" t="s">
        <v>21</v>
      </c>
      <c r="D24" t="s">
        <v>161</v>
      </c>
      <c r="E24" t="s">
        <v>314</v>
      </c>
      <c r="F24" t="e">
        <f>VLOOKUP($E24,'Provider contacts'!$B:$E,2,FALSE)</f>
        <v>#N/A</v>
      </c>
      <c r="G24" t="e">
        <f>VLOOKUP($E24,'Provider contacts'!$B:$E,3,FALSE)</f>
        <v>#N/A</v>
      </c>
      <c r="H24" t="e">
        <f>VLOOKUP($E24,'Provider contacts'!$B:$E,4,FALSE)</f>
        <v>#N/A</v>
      </c>
    </row>
    <row r="25" spans="1:8">
      <c r="A25" t="s">
        <v>373</v>
      </c>
      <c r="B25" s="7" t="s">
        <v>214</v>
      </c>
      <c r="C25" s="7" t="s">
        <v>20</v>
      </c>
      <c r="D25" t="s">
        <v>162</v>
      </c>
      <c r="E25" t="s">
        <v>314</v>
      </c>
      <c r="F25" t="e">
        <f>VLOOKUP($E25,'Provider contacts'!$B:$E,2,FALSE)</f>
        <v>#N/A</v>
      </c>
      <c r="G25" t="e">
        <f>VLOOKUP($E25,'Provider contacts'!$B:$E,3,FALSE)</f>
        <v>#N/A</v>
      </c>
      <c r="H25" t="e">
        <f>VLOOKUP($E25,'Provider contacts'!$B:$E,4,FALSE)</f>
        <v>#N/A</v>
      </c>
    </row>
    <row r="26" spans="1:8">
      <c r="A26" t="s">
        <v>373</v>
      </c>
      <c r="B26" s="7" t="s">
        <v>214</v>
      </c>
      <c r="C26" s="7" t="s">
        <v>20</v>
      </c>
      <c r="D26" t="s">
        <v>120</v>
      </c>
      <c r="E26" t="s">
        <v>314</v>
      </c>
      <c r="F26" t="e">
        <f>VLOOKUP($E26,'Provider contacts'!$B:$E,2,FALSE)</f>
        <v>#N/A</v>
      </c>
      <c r="G26" t="e">
        <f>VLOOKUP($E26,'Provider contacts'!$B:$E,3,FALSE)</f>
        <v>#N/A</v>
      </c>
      <c r="H26" t="e">
        <f>VLOOKUP($E26,'Provider contacts'!$B:$E,4,FALSE)</f>
        <v>#N/A</v>
      </c>
    </row>
    <row r="27" spans="1:8">
      <c r="A27" t="s">
        <v>373</v>
      </c>
      <c r="B27" s="7" t="s">
        <v>214</v>
      </c>
      <c r="C27" s="7" t="s">
        <v>20</v>
      </c>
      <c r="D27" t="s">
        <v>147</v>
      </c>
      <c r="E27" t="s">
        <v>314</v>
      </c>
      <c r="F27" t="e">
        <f>VLOOKUP($E27,'Provider contacts'!$B:$E,2,FALSE)</f>
        <v>#N/A</v>
      </c>
      <c r="G27" t="e">
        <f>VLOOKUP($E27,'Provider contacts'!$B:$E,3,FALSE)</f>
        <v>#N/A</v>
      </c>
      <c r="H27" t="e">
        <f>VLOOKUP($E27,'Provider contacts'!$B:$E,4,FALSE)</f>
        <v>#N/A</v>
      </c>
    </row>
    <row r="28" spans="1:8">
      <c r="A28" t="s">
        <v>373</v>
      </c>
      <c r="B28" s="7" t="s">
        <v>214</v>
      </c>
      <c r="C28" s="7" t="s">
        <v>20</v>
      </c>
      <c r="D28" t="s">
        <v>122</v>
      </c>
      <c r="E28" t="s">
        <v>314</v>
      </c>
      <c r="F28" t="e">
        <f>VLOOKUP($E28,'Provider contacts'!$B:$E,2,FALSE)</f>
        <v>#N/A</v>
      </c>
      <c r="G28" t="e">
        <f>VLOOKUP($E28,'Provider contacts'!$B:$E,3,FALSE)</f>
        <v>#N/A</v>
      </c>
      <c r="H28" t="e">
        <f>VLOOKUP($E28,'Provider contacts'!$B:$E,4,FALSE)</f>
        <v>#N/A</v>
      </c>
    </row>
    <row r="29" spans="1:8">
      <c r="A29" t="s">
        <v>373</v>
      </c>
      <c r="B29" s="7" t="s">
        <v>214</v>
      </c>
      <c r="C29" s="7" t="s">
        <v>21</v>
      </c>
      <c r="D29" t="s">
        <v>148</v>
      </c>
      <c r="E29" t="s">
        <v>314</v>
      </c>
      <c r="F29" t="e">
        <f>VLOOKUP($E29,'Provider contacts'!$B:$E,2,FALSE)</f>
        <v>#N/A</v>
      </c>
      <c r="G29" t="e">
        <f>VLOOKUP($E29,'Provider contacts'!$B:$E,3,FALSE)</f>
        <v>#N/A</v>
      </c>
      <c r="H29" t="e">
        <f>VLOOKUP($E29,'Provider contacts'!$B:$E,4,FALSE)</f>
        <v>#N/A</v>
      </c>
    </row>
    <row r="30" spans="1:8">
      <c r="A30" t="s">
        <v>373</v>
      </c>
      <c r="B30" s="7" t="s">
        <v>214</v>
      </c>
      <c r="C30" s="7" t="s">
        <v>29</v>
      </c>
      <c r="D30" t="s">
        <v>124</v>
      </c>
      <c r="E30" t="s">
        <v>314</v>
      </c>
      <c r="F30" t="e">
        <f>VLOOKUP($E30,'Provider contacts'!$B:$E,2,FALSE)</f>
        <v>#N/A</v>
      </c>
      <c r="G30" t="e">
        <f>VLOOKUP($E30,'Provider contacts'!$B:$E,3,FALSE)</f>
        <v>#N/A</v>
      </c>
      <c r="H30" t="e">
        <f>VLOOKUP($E30,'Provider contacts'!$B:$E,4,FALSE)</f>
        <v>#N/A</v>
      </c>
    </row>
    <row r="31" spans="1:8">
      <c r="A31" t="s">
        <v>373</v>
      </c>
      <c r="B31" s="7" t="s">
        <v>214</v>
      </c>
      <c r="C31" s="7" t="s">
        <v>20</v>
      </c>
      <c r="D31" t="s">
        <v>123</v>
      </c>
      <c r="E31" t="s">
        <v>314</v>
      </c>
      <c r="F31" t="e">
        <f>VLOOKUP($E31,'Provider contacts'!$B:$E,2,FALSE)</f>
        <v>#N/A</v>
      </c>
      <c r="G31" t="e">
        <f>VLOOKUP($E31,'Provider contacts'!$B:$E,3,FALSE)</f>
        <v>#N/A</v>
      </c>
      <c r="H31" t="e">
        <f>VLOOKUP($E31,'Provider contacts'!$B:$E,4,FALSE)</f>
        <v>#N/A</v>
      </c>
    </row>
    <row r="32" spans="1:8">
      <c r="A32" t="s">
        <v>373</v>
      </c>
      <c r="B32" s="7" t="s">
        <v>214</v>
      </c>
      <c r="C32" s="7" t="s">
        <v>22</v>
      </c>
      <c r="D32" t="s">
        <v>121</v>
      </c>
      <c r="E32" t="s">
        <v>314</v>
      </c>
      <c r="F32" t="e">
        <f>VLOOKUP($E32,'Provider contacts'!$B:$E,2,FALSE)</f>
        <v>#N/A</v>
      </c>
      <c r="G32" t="e">
        <f>VLOOKUP($E32,'Provider contacts'!$B:$E,3,FALSE)</f>
        <v>#N/A</v>
      </c>
      <c r="H32" t="e">
        <f>VLOOKUP($E32,'Provider contacts'!$B:$E,4,FALSE)</f>
        <v>#N/A</v>
      </c>
    </row>
    <row r="33" spans="1:8">
      <c r="A33" t="s">
        <v>373</v>
      </c>
      <c r="B33" s="7" t="s">
        <v>214</v>
      </c>
      <c r="C33" s="7" t="s">
        <v>22</v>
      </c>
      <c r="D33" t="s">
        <v>167</v>
      </c>
      <c r="E33" t="s">
        <v>314</v>
      </c>
      <c r="F33" t="e">
        <f>VLOOKUP($E33,'Provider contacts'!$B:$E,2,FALSE)</f>
        <v>#N/A</v>
      </c>
      <c r="G33" t="e">
        <f>VLOOKUP($E33,'Provider contacts'!$B:$E,3,FALSE)</f>
        <v>#N/A</v>
      </c>
      <c r="H33" t="e">
        <f>VLOOKUP($E33,'Provider contacts'!$B:$E,4,FALSE)</f>
        <v>#N/A</v>
      </c>
    </row>
    <row r="34" spans="1:8">
      <c r="A34" t="s">
        <v>373</v>
      </c>
      <c r="B34" s="7" t="s">
        <v>214</v>
      </c>
      <c r="C34" s="7" t="s">
        <v>20</v>
      </c>
      <c r="D34" t="s">
        <v>165</v>
      </c>
      <c r="E34" t="s">
        <v>314</v>
      </c>
      <c r="F34" t="e">
        <f>VLOOKUP($E34,'Provider contacts'!$B:$E,2,FALSE)</f>
        <v>#N/A</v>
      </c>
      <c r="G34" t="e">
        <f>VLOOKUP($E34,'Provider contacts'!$B:$E,3,FALSE)</f>
        <v>#N/A</v>
      </c>
      <c r="H34" t="e">
        <f>VLOOKUP($E34,'Provider contacts'!$B:$E,4,FALSE)</f>
        <v>#N/A</v>
      </c>
    </row>
    <row r="35" spans="1:8">
      <c r="A35" t="s">
        <v>373</v>
      </c>
      <c r="B35" s="7" t="s">
        <v>214</v>
      </c>
      <c r="C35" s="7" t="s">
        <v>20</v>
      </c>
      <c r="D35" s="9" t="s">
        <v>163</v>
      </c>
      <c r="E35" t="s">
        <v>314</v>
      </c>
      <c r="F35" t="e">
        <f>VLOOKUP($E35,'Provider contacts'!$B:$E,2,FALSE)</f>
        <v>#N/A</v>
      </c>
      <c r="G35" t="e">
        <f>VLOOKUP($E35,'Provider contacts'!$B:$E,3,FALSE)</f>
        <v>#N/A</v>
      </c>
      <c r="H35" t="e">
        <f>VLOOKUP($E35,'Provider contacts'!$B:$E,4,FALSE)</f>
        <v>#N/A</v>
      </c>
    </row>
    <row r="36" spans="1:8">
      <c r="A36" t="s">
        <v>373</v>
      </c>
      <c r="B36" s="7" t="s">
        <v>327</v>
      </c>
      <c r="C36" s="7" t="s">
        <v>49</v>
      </c>
      <c r="D36" t="s">
        <v>175</v>
      </c>
      <c r="E36" t="s">
        <v>45</v>
      </c>
      <c r="F36" t="e">
        <f>VLOOKUP($E36,'Provider contacts'!$B:$E,2,FALSE)</f>
        <v>#N/A</v>
      </c>
      <c r="G36" t="e">
        <f>VLOOKUP($E36,'Provider contacts'!$B:$E,3,FALSE)</f>
        <v>#N/A</v>
      </c>
      <c r="H36" t="e">
        <f>VLOOKUP($E36,'Provider contacts'!$B:$E,4,FALSE)</f>
        <v>#N/A</v>
      </c>
    </row>
    <row r="37" spans="1:8">
      <c r="A37" t="s">
        <v>373</v>
      </c>
      <c r="B37" s="7" t="s">
        <v>327</v>
      </c>
      <c r="C37" s="7" t="s">
        <v>49</v>
      </c>
      <c r="D37" t="s">
        <v>103</v>
      </c>
      <c r="E37" t="s">
        <v>45</v>
      </c>
      <c r="F37" t="e">
        <f>VLOOKUP($E37,'Provider contacts'!$B:$E,2,FALSE)</f>
        <v>#N/A</v>
      </c>
      <c r="G37" t="e">
        <f>VLOOKUP($E37,'Provider contacts'!$B:$E,3,FALSE)</f>
        <v>#N/A</v>
      </c>
      <c r="H37" t="e">
        <f>VLOOKUP($E37,'Provider contacts'!$B:$E,4,FALSE)</f>
        <v>#N/A</v>
      </c>
    </row>
    <row r="38" spans="1:8">
      <c r="A38" t="s">
        <v>373</v>
      </c>
      <c r="B38" s="7" t="s">
        <v>327</v>
      </c>
      <c r="C38" s="7" t="s">
        <v>50</v>
      </c>
      <c r="D38" t="s">
        <v>105</v>
      </c>
      <c r="E38" t="s">
        <v>45</v>
      </c>
      <c r="F38" t="e">
        <f>VLOOKUP($E38,'Provider contacts'!$B:$E,2,FALSE)</f>
        <v>#N/A</v>
      </c>
      <c r="G38" t="e">
        <f>VLOOKUP($E38,'Provider contacts'!$B:$E,3,FALSE)</f>
        <v>#N/A</v>
      </c>
      <c r="H38" t="e">
        <f>VLOOKUP($E38,'Provider contacts'!$B:$E,4,FALSE)</f>
        <v>#N/A</v>
      </c>
    </row>
    <row r="39" spans="1:8">
      <c r="A39" t="s">
        <v>373</v>
      </c>
      <c r="B39" s="7" t="s">
        <v>327</v>
      </c>
      <c r="C39" s="7" t="s">
        <v>448</v>
      </c>
      <c r="D39" t="s">
        <v>104</v>
      </c>
      <c r="E39" t="s">
        <v>45</v>
      </c>
      <c r="F39" t="e">
        <f>VLOOKUP($E39,'Provider contacts'!$B:$E,2,FALSE)</f>
        <v>#N/A</v>
      </c>
      <c r="G39" t="e">
        <f>VLOOKUP($E39,'Provider contacts'!$B:$E,3,FALSE)</f>
        <v>#N/A</v>
      </c>
      <c r="H39" t="e">
        <f>VLOOKUP($E39,'Provider contacts'!$B:$E,4,FALSE)</f>
        <v>#N/A</v>
      </c>
    </row>
    <row r="40" spans="1:8">
      <c r="A40" t="s">
        <v>373</v>
      </c>
      <c r="B40" s="7" t="s">
        <v>327</v>
      </c>
      <c r="C40" s="7" t="s">
        <v>367</v>
      </c>
      <c r="D40" s="9" t="s">
        <v>133</v>
      </c>
      <c r="E40" t="s">
        <v>45</v>
      </c>
      <c r="F40" t="e">
        <f>VLOOKUP($E40,'Provider contacts'!$B:$E,2,FALSE)</f>
        <v>#N/A</v>
      </c>
      <c r="G40" t="e">
        <f>VLOOKUP($E40,'Provider contacts'!$B:$E,3,FALSE)</f>
        <v>#N/A</v>
      </c>
      <c r="H40" t="e">
        <f>VLOOKUP($E40,'Provider contacts'!$B:$E,4,FALSE)</f>
        <v>#N/A</v>
      </c>
    </row>
    <row r="41" spans="1:8">
      <c r="A41" t="s">
        <v>372</v>
      </c>
      <c r="B41" s="7" t="s">
        <v>401</v>
      </c>
      <c r="C41" s="7" t="s">
        <v>242</v>
      </c>
      <c r="D41" t="s">
        <v>402</v>
      </c>
      <c r="E41" t="s">
        <v>54</v>
      </c>
      <c r="F41" t="e">
        <f>VLOOKUP($E41,'Provider contacts'!$B:$E,2,FALSE)</f>
        <v>#N/A</v>
      </c>
      <c r="G41" t="e">
        <f>VLOOKUP($E41,'Provider contacts'!$B:$E,3,FALSE)</f>
        <v>#N/A</v>
      </c>
      <c r="H41" t="e">
        <f>VLOOKUP($E41,'Provider contacts'!$B:$E,4,FALSE)</f>
        <v>#N/A</v>
      </c>
    </row>
    <row r="42" spans="1:8">
      <c r="A42" t="s">
        <v>372</v>
      </c>
      <c r="B42" s="7" t="s">
        <v>477</v>
      </c>
      <c r="C42" s="7" t="s">
        <v>478</v>
      </c>
      <c r="D42" t="s">
        <v>479</v>
      </c>
      <c r="E42" t="s">
        <v>54</v>
      </c>
      <c r="F42" t="e">
        <f>VLOOKUP($E42,'Provider contacts'!$B:$E,2,FALSE)</f>
        <v>#N/A</v>
      </c>
      <c r="G42" t="e">
        <f>VLOOKUP($E42,'Provider contacts'!$B:$E,3,FALSE)</f>
        <v>#N/A</v>
      </c>
      <c r="H42" t="e">
        <f>VLOOKUP($E42,'Provider contacts'!$B:$E,4,FALSE)</f>
        <v>#N/A</v>
      </c>
    </row>
    <row r="43" spans="1:8">
      <c r="A43" t="s">
        <v>375</v>
      </c>
      <c r="B43" s="7" t="s">
        <v>347</v>
      </c>
      <c r="C43" s="7" t="s">
        <v>453</v>
      </c>
      <c r="D43" s="1" t="s">
        <v>5</v>
      </c>
      <c r="E43" t="s">
        <v>431</v>
      </c>
      <c r="F43" t="e">
        <f>VLOOKUP($E43,'Provider contacts'!$B:$E,2,FALSE)</f>
        <v>#N/A</v>
      </c>
      <c r="G43" t="e">
        <f>VLOOKUP($E43,'Provider contacts'!$B:$E,3,FALSE)</f>
        <v>#N/A</v>
      </c>
      <c r="H43" t="e">
        <f>VLOOKUP($E43,'Provider contacts'!$B:$E,4,FALSE)</f>
        <v>#N/A</v>
      </c>
    </row>
    <row r="44" spans="1:8">
      <c r="A44" t="s">
        <v>375</v>
      </c>
      <c r="B44" s="7" t="s">
        <v>347</v>
      </c>
      <c r="C44" s="7" t="s">
        <v>453</v>
      </c>
      <c r="D44" s="1" t="s">
        <v>301</v>
      </c>
      <c r="E44" t="s">
        <v>431</v>
      </c>
      <c r="F44" t="e">
        <f>VLOOKUP($E44,'Provider contacts'!$B:$E,2,FALSE)</f>
        <v>#N/A</v>
      </c>
      <c r="G44" t="e">
        <f>VLOOKUP($E44,'Provider contacts'!$B:$E,3,FALSE)</f>
        <v>#N/A</v>
      </c>
      <c r="H44" t="e">
        <f>VLOOKUP($E44,'Provider contacts'!$B:$E,4,FALSE)</f>
        <v>#N/A</v>
      </c>
    </row>
    <row r="45" spans="1:8">
      <c r="A45" t="s">
        <v>375</v>
      </c>
      <c r="B45" s="7" t="s">
        <v>347</v>
      </c>
      <c r="C45" s="7" t="s">
        <v>453</v>
      </c>
      <c r="D45" s="1" t="s">
        <v>302</v>
      </c>
      <c r="E45" t="s">
        <v>431</v>
      </c>
      <c r="F45" t="e">
        <f>VLOOKUP($E45,'Provider contacts'!$B:$E,2,FALSE)</f>
        <v>#N/A</v>
      </c>
      <c r="G45" t="e">
        <f>VLOOKUP($E45,'Provider contacts'!$B:$E,3,FALSE)</f>
        <v>#N/A</v>
      </c>
      <c r="H45" t="e">
        <f>VLOOKUP($E45,'Provider contacts'!$B:$E,4,FALSE)</f>
        <v>#N/A</v>
      </c>
    </row>
    <row r="46" spans="1:8">
      <c r="A46" t="s">
        <v>375</v>
      </c>
      <c r="B46" s="7" t="s">
        <v>347</v>
      </c>
      <c r="C46" s="7" t="s">
        <v>458</v>
      </c>
      <c r="D46" s="1" t="s">
        <v>459</v>
      </c>
      <c r="E46" t="s">
        <v>431</v>
      </c>
      <c r="F46" t="e">
        <f>VLOOKUP($E46,'Provider contacts'!$B:$E,2,FALSE)</f>
        <v>#N/A</v>
      </c>
      <c r="G46" t="e">
        <f>VLOOKUP($E46,'Provider contacts'!$B:$E,3,FALSE)</f>
        <v>#N/A</v>
      </c>
      <c r="H46" t="e">
        <f>VLOOKUP($E46,'Provider contacts'!$B:$E,4,FALSE)</f>
        <v>#N/A</v>
      </c>
    </row>
    <row r="47" spans="1:8">
      <c r="A47" t="s">
        <v>375</v>
      </c>
      <c r="B47" s="7" t="s">
        <v>347</v>
      </c>
      <c r="C47" s="7" t="s">
        <v>346</v>
      </c>
      <c r="D47" t="s">
        <v>73</v>
      </c>
      <c r="E47" t="s">
        <v>431</v>
      </c>
      <c r="F47" t="e">
        <f>VLOOKUP($E47,'Provider contacts'!$B:$E,2,FALSE)</f>
        <v>#N/A</v>
      </c>
      <c r="G47" t="e">
        <f>VLOOKUP($E47,'Provider contacts'!$B:$E,3,FALSE)</f>
        <v>#N/A</v>
      </c>
      <c r="H47" t="e">
        <f>VLOOKUP($E47,'Provider contacts'!$B:$E,4,FALSE)</f>
        <v>#N/A</v>
      </c>
    </row>
    <row r="48" spans="1:8">
      <c r="A48" t="s">
        <v>375</v>
      </c>
      <c r="B48" s="7" t="s">
        <v>347</v>
      </c>
      <c r="C48" s="7" t="s">
        <v>456</v>
      </c>
      <c r="D48" t="s">
        <v>457</v>
      </c>
      <c r="E48" t="s">
        <v>431</v>
      </c>
      <c r="F48" t="e">
        <f>VLOOKUP($E48,'Provider contacts'!$B:$E,2,FALSE)</f>
        <v>#N/A</v>
      </c>
      <c r="G48" t="e">
        <f>VLOOKUP($E48,'Provider contacts'!$B:$E,3,FALSE)</f>
        <v>#N/A</v>
      </c>
      <c r="H48" t="e">
        <f>VLOOKUP($E48,'Provider contacts'!$B:$E,4,FALSE)</f>
        <v>#N/A</v>
      </c>
    </row>
    <row r="49" spans="1:8">
      <c r="A49" t="s">
        <v>375</v>
      </c>
      <c r="B49" s="7" t="s">
        <v>347</v>
      </c>
      <c r="C49" s="72" t="s">
        <v>509</v>
      </c>
      <c r="D49" t="s">
        <v>510</v>
      </c>
      <c r="E49" t="s">
        <v>431</v>
      </c>
      <c r="F49" t="e">
        <f>VLOOKUP($E49,'Provider contacts'!$B:$E,2,FALSE)</f>
        <v>#N/A</v>
      </c>
      <c r="G49" t="e">
        <f>VLOOKUP($E49,'Provider contacts'!$B:$E,3,FALSE)</f>
        <v>#N/A</v>
      </c>
      <c r="H49" t="e">
        <f>VLOOKUP($E49,'Provider contacts'!$B:$E,4,FALSE)</f>
        <v>#N/A</v>
      </c>
    </row>
    <row r="50" spans="1:8">
      <c r="A50" t="s">
        <v>375</v>
      </c>
      <c r="B50" s="7" t="s">
        <v>347</v>
      </c>
      <c r="C50" s="7" t="s">
        <v>454</v>
      </c>
      <c r="D50" t="s">
        <v>455</v>
      </c>
      <c r="E50" t="s">
        <v>431</v>
      </c>
      <c r="F50" t="e">
        <f>VLOOKUP($E50,'Provider contacts'!$B:$E,2,FALSE)</f>
        <v>#N/A</v>
      </c>
      <c r="G50" t="e">
        <f>VLOOKUP($E50,'Provider contacts'!$B:$E,3,FALSE)</f>
        <v>#N/A</v>
      </c>
      <c r="H50" t="e">
        <f>VLOOKUP($E50,'Provider contacts'!$B:$E,4,FALSE)</f>
        <v>#N/A</v>
      </c>
    </row>
    <row r="51" spans="1:8">
      <c r="A51" t="s">
        <v>375</v>
      </c>
      <c r="B51" s="7" t="s">
        <v>318</v>
      </c>
      <c r="C51" s="7" t="s">
        <v>8</v>
      </c>
      <c r="D51" t="s">
        <v>106</v>
      </c>
      <c r="E51" t="s">
        <v>311</v>
      </c>
      <c r="F51" t="e">
        <f>VLOOKUP($E51,'Provider contacts'!$B:$E,2,FALSE)</f>
        <v>#N/A</v>
      </c>
      <c r="G51" t="e">
        <f>VLOOKUP($E51,'Provider contacts'!$B:$E,3,FALSE)</f>
        <v>#N/A</v>
      </c>
      <c r="H51" t="e">
        <f>VLOOKUP($E51,'Provider contacts'!$B:$E,4,FALSE)</f>
        <v>#N/A</v>
      </c>
    </row>
    <row r="52" spans="1:8">
      <c r="A52" t="s">
        <v>375</v>
      </c>
      <c r="B52" s="7" t="s">
        <v>318</v>
      </c>
      <c r="C52" s="7" t="s">
        <v>16</v>
      </c>
      <c r="D52" t="s">
        <v>15</v>
      </c>
      <c r="E52" t="s">
        <v>311</v>
      </c>
      <c r="F52" t="e">
        <f>VLOOKUP($E52,'Provider contacts'!$B:$E,2,FALSE)</f>
        <v>#N/A</v>
      </c>
      <c r="G52" t="e">
        <f>VLOOKUP($E52,'Provider contacts'!$B:$E,3,FALSE)</f>
        <v>#N/A</v>
      </c>
      <c r="H52" t="e">
        <f>VLOOKUP($E52,'Provider contacts'!$B:$E,4,FALSE)</f>
        <v>#N/A</v>
      </c>
    </row>
    <row r="53" spans="1:8">
      <c r="A53" t="s">
        <v>375</v>
      </c>
      <c r="B53" s="7" t="s">
        <v>319</v>
      </c>
      <c r="C53" s="7" t="s">
        <v>10</v>
      </c>
      <c r="D53" t="s">
        <v>9</v>
      </c>
      <c r="E53" t="s">
        <v>311</v>
      </c>
      <c r="F53" t="e">
        <f>VLOOKUP($E53,'Provider contacts'!$B:$E,2,FALSE)</f>
        <v>#N/A</v>
      </c>
      <c r="G53" t="e">
        <f>VLOOKUP($E53,'Provider contacts'!$B:$E,3,FALSE)</f>
        <v>#N/A</v>
      </c>
      <c r="H53" t="e">
        <f>VLOOKUP($E53,'Provider contacts'!$B:$E,4,FALSE)</f>
        <v>#N/A</v>
      </c>
    </row>
    <row r="54" spans="1:8">
      <c r="A54" t="s">
        <v>375</v>
      </c>
      <c r="B54" s="7" t="s">
        <v>319</v>
      </c>
      <c r="C54" s="7" t="s">
        <v>66</v>
      </c>
      <c r="D54" t="s">
        <v>435</v>
      </c>
      <c r="E54" t="s">
        <v>311</v>
      </c>
      <c r="F54" t="e">
        <f>VLOOKUP($E54,'Provider contacts'!$B:$E,2,FALSE)</f>
        <v>#N/A</v>
      </c>
      <c r="G54" t="e">
        <f>VLOOKUP($E54,'Provider contacts'!$B:$E,3,FALSE)</f>
        <v>#N/A</v>
      </c>
      <c r="H54" t="e">
        <f>VLOOKUP($E54,'Provider contacts'!$B:$E,4,FALSE)</f>
        <v>#N/A</v>
      </c>
    </row>
    <row r="55" spans="1:8">
      <c r="A55" t="s">
        <v>375</v>
      </c>
      <c r="B55" s="7" t="s">
        <v>511</v>
      </c>
      <c r="C55" s="7" t="s">
        <v>512</v>
      </c>
      <c r="D55" t="s">
        <v>514</v>
      </c>
      <c r="E55" t="s">
        <v>313</v>
      </c>
      <c r="F55" t="e">
        <f>VLOOKUP($E55,'Provider contacts'!$B:$E,2,FALSE)</f>
        <v>#N/A</v>
      </c>
      <c r="G55" t="e">
        <f>VLOOKUP($E55,'Provider contacts'!$B:$E,3,FALSE)</f>
        <v>#N/A</v>
      </c>
      <c r="H55" t="e">
        <f>VLOOKUP($E55,'Provider contacts'!$B:$E,4,FALSE)</f>
        <v>#N/A</v>
      </c>
    </row>
    <row r="56" spans="1:8">
      <c r="A56" t="s">
        <v>375</v>
      </c>
      <c r="B56" s="7" t="s">
        <v>511</v>
      </c>
      <c r="C56" s="7" t="s">
        <v>512</v>
      </c>
      <c r="D56" t="s">
        <v>513</v>
      </c>
      <c r="E56" t="s">
        <v>313</v>
      </c>
      <c r="F56" t="e">
        <f>VLOOKUP($E56,'Provider contacts'!$B:$E,2,FALSE)</f>
        <v>#N/A</v>
      </c>
      <c r="G56" t="e">
        <f>VLOOKUP($E56,'Provider contacts'!$B:$E,3,FALSE)</f>
        <v>#N/A</v>
      </c>
      <c r="H56" t="e">
        <f>VLOOKUP($E56,'Provider contacts'!$B:$E,4,FALSE)</f>
        <v>#N/A</v>
      </c>
    </row>
    <row r="57" spans="1:8">
      <c r="A57" t="s">
        <v>375</v>
      </c>
      <c r="B57" s="7" t="s">
        <v>320</v>
      </c>
      <c r="C57" s="7" t="s">
        <v>11</v>
      </c>
      <c r="D57" t="s">
        <v>107</v>
      </c>
      <c r="E57" t="s">
        <v>311</v>
      </c>
      <c r="F57" t="e">
        <f>VLOOKUP($E57,'Provider contacts'!$B:$E,2,FALSE)</f>
        <v>#N/A</v>
      </c>
      <c r="G57" t="e">
        <f>VLOOKUP($E57,'Provider contacts'!$B:$E,3,FALSE)</f>
        <v>#N/A</v>
      </c>
      <c r="H57" t="e">
        <f>VLOOKUP($E57,'Provider contacts'!$B:$E,4,FALSE)</f>
        <v>#N/A</v>
      </c>
    </row>
    <row r="58" spans="1:8">
      <c r="A58" t="s">
        <v>375</v>
      </c>
      <c r="B58" s="7" t="s">
        <v>320</v>
      </c>
      <c r="C58" s="7" t="s">
        <v>17</v>
      </c>
      <c r="D58" t="s">
        <v>108</v>
      </c>
      <c r="E58" t="s">
        <v>311</v>
      </c>
      <c r="F58" t="e">
        <f>VLOOKUP($E58,'Provider contacts'!$B:$E,2,FALSE)</f>
        <v>#N/A</v>
      </c>
      <c r="G58" t="e">
        <f>VLOOKUP($E58,'Provider contacts'!$B:$E,3,FALSE)</f>
        <v>#N/A</v>
      </c>
      <c r="H58" t="e">
        <f>VLOOKUP($E58,'Provider contacts'!$B:$E,4,FALSE)</f>
        <v>#N/A</v>
      </c>
    </row>
    <row r="59" spans="1:8">
      <c r="A59" t="s">
        <v>375</v>
      </c>
      <c r="B59" s="7" t="s">
        <v>362</v>
      </c>
      <c r="C59" s="7" t="s">
        <v>280</v>
      </c>
      <c r="D59" t="s">
        <v>169</v>
      </c>
      <c r="E59" t="s">
        <v>186</v>
      </c>
      <c r="F59" t="e">
        <f>VLOOKUP($E59,'Provider contacts'!$B:$E,2,FALSE)</f>
        <v>#N/A</v>
      </c>
      <c r="G59" t="e">
        <f>VLOOKUP($E59,'Provider contacts'!$B:$E,3,FALSE)</f>
        <v>#N/A</v>
      </c>
      <c r="H59" t="e">
        <f>VLOOKUP($E59,'Provider contacts'!$B:$E,4,FALSE)</f>
        <v>#N/A</v>
      </c>
    </row>
    <row r="60" spans="1:8">
      <c r="A60" t="s">
        <v>375</v>
      </c>
      <c r="B60" s="7" t="s">
        <v>362</v>
      </c>
      <c r="C60" s="7" t="s">
        <v>72</v>
      </c>
      <c r="D60" t="s">
        <v>170</v>
      </c>
      <c r="E60" t="s">
        <v>186</v>
      </c>
      <c r="F60" t="e">
        <f>VLOOKUP($E60,'Provider contacts'!$B:$E,2,FALSE)</f>
        <v>#N/A</v>
      </c>
      <c r="G60" t="e">
        <f>VLOOKUP($E60,'Provider contacts'!$B:$E,3,FALSE)</f>
        <v>#N/A</v>
      </c>
      <c r="H60" t="e">
        <f>VLOOKUP($E60,'Provider contacts'!$B:$E,4,FALSE)</f>
        <v>#N/A</v>
      </c>
    </row>
    <row r="61" spans="1:8">
      <c r="A61" t="s">
        <v>373</v>
      </c>
      <c r="B61" s="7" t="s">
        <v>32</v>
      </c>
      <c r="C61" s="7" t="s">
        <v>33</v>
      </c>
      <c r="D61" t="s">
        <v>109</v>
      </c>
      <c r="E61" t="s">
        <v>314</v>
      </c>
      <c r="F61" t="e">
        <f>VLOOKUP($E61,'Provider contacts'!$B:$E,2,FALSE)</f>
        <v>#N/A</v>
      </c>
      <c r="G61" t="e">
        <f>VLOOKUP($E61,'Provider contacts'!$B:$E,3,FALSE)</f>
        <v>#N/A</v>
      </c>
      <c r="H61" t="e">
        <f>VLOOKUP($E61,'Provider contacts'!$B:$E,4,FALSE)</f>
        <v>#N/A</v>
      </c>
    </row>
    <row r="62" spans="1:8">
      <c r="A62" t="s">
        <v>372</v>
      </c>
      <c r="B62" s="7" t="s">
        <v>350</v>
      </c>
      <c r="C62" s="7" t="s">
        <v>89</v>
      </c>
      <c r="D62" t="s">
        <v>306</v>
      </c>
      <c r="E62" t="s">
        <v>54</v>
      </c>
      <c r="F62" t="e">
        <f>VLOOKUP($E62,'Provider contacts'!$B:$E,2,FALSE)</f>
        <v>#N/A</v>
      </c>
      <c r="G62" t="e">
        <f>VLOOKUP($E62,'Provider contacts'!$B:$E,3,FALSE)</f>
        <v>#N/A</v>
      </c>
      <c r="H62" t="e">
        <f>VLOOKUP($E62,'Provider contacts'!$B:$E,4,FALSE)</f>
        <v>#N/A</v>
      </c>
    </row>
    <row r="63" spans="1:8">
      <c r="A63" t="s">
        <v>372</v>
      </c>
      <c r="B63" s="7" t="s">
        <v>350</v>
      </c>
      <c r="C63" s="7" t="s">
        <v>89</v>
      </c>
      <c r="D63" t="s">
        <v>383</v>
      </c>
      <c r="E63" t="s">
        <v>54</v>
      </c>
      <c r="F63" t="e">
        <f>VLOOKUP($E63,'Provider contacts'!$B:$E,2,FALSE)</f>
        <v>#N/A</v>
      </c>
      <c r="G63" t="e">
        <f>VLOOKUP($E63,'Provider contacts'!$B:$E,3,FALSE)</f>
        <v>#N/A</v>
      </c>
      <c r="H63" t="e">
        <f>VLOOKUP($E63,'Provider contacts'!$B:$E,4,FALSE)</f>
        <v>#N/A</v>
      </c>
    </row>
    <row r="64" spans="1:8">
      <c r="A64" t="s">
        <v>372</v>
      </c>
      <c r="B64" s="7" t="s">
        <v>349</v>
      </c>
      <c r="C64" s="7" t="s">
        <v>248</v>
      </c>
      <c r="D64" t="s">
        <v>226</v>
      </c>
      <c r="E64" t="s">
        <v>54</v>
      </c>
      <c r="F64" t="e">
        <f>VLOOKUP($E64,'Provider contacts'!$B:$E,2,FALSE)</f>
        <v>#N/A</v>
      </c>
      <c r="G64" t="e">
        <f>VLOOKUP($E64,'Provider contacts'!$B:$E,3,FALSE)</f>
        <v>#N/A</v>
      </c>
      <c r="H64" t="e">
        <f>VLOOKUP($E64,'Provider contacts'!$B:$E,4,FALSE)</f>
        <v>#N/A</v>
      </c>
    </row>
    <row r="65" spans="1:8">
      <c r="A65" t="s">
        <v>375</v>
      </c>
      <c r="B65" s="7" t="s">
        <v>342</v>
      </c>
      <c r="C65" s="7" t="s">
        <v>94</v>
      </c>
      <c r="D65" t="s">
        <v>70</v>
      </c>
      <c r="E65" t="s">
        <v>313</v>
      </c>
      <c r="F65" t="e">
        <f>VLOOKUP($E65,'Provider contacts'!$B:$E,2,FALSE)</f>
        <v>#N/A</v>
      </c>
      <c r="G65" t="e">
        <f>VLOOKUP($E65,'Provider contacts'!$B:$E,3,FALSE)</f>
        <v>#N/A</v>
      </c>
      <c r="H65" t="e">
        <f>VLOOKUP($E65,'Provider contacts'!$B:$E,4,FALSE)</f>
        <v>#N/A</v>
      </c>
    </row>
    <row r="66" spans="1:8">
      <c r="A66" t="s">
        <v>375</v>
      </c>
      <c r="B66" s="7" t="s">
        <v>342</v>
      </c>
      <c r="C66" s="7" t="s">
        <v>95</v>
      </c>
      <c r="D66" t="s">
        <v>229</v>
      </c>
      <c r="E66" t="s">
        <v>313</v>
      </c>
      <c r="F66" t="e">
        <f>VLOOKUP($E66,'Provider contacts'!$B:$E,2,FALSE)</f>
        <v>#N/A</v>
      </c>
      <c r="G66" t="e">
        <f>VLOOKUP($E66,'Provider contacts'!$B:$E,3,FALSE)</f>
        <v>#N/A</v>
      </c>
      <c r="H66" t="e">
        <f>VLOOKUP($E66,'Provider contacts'!$B:$E,4,FALSE)</f>
        <v>#N/A</v>
      </c>
    </row>
    <row r="67" spans="1:8">
      <c r="A67" t="s">
        <v>375</v>
      </c>
      <c r="B67" s="7" t="s">
        <v>342</v>
      </c>
      <c r="C67" s="7" t="s">
        <v>94</v>
      </c>
      <c r="D67" s="1" t="s">
        <v>230</v>
      </c>
      <c r="E67" t="s">
        <v>313</v>
      </c>
      <c r="F67" t="e">
        <f>VLOOKUP($E67,'Provider contacts'!$B:$E,2,FALSE)</f>
        <v>#N/A</v>
      </c>
      <c r="G67" t="e">
        <f>VLOOKUP($E67,'Provider contacts'!$B:$E,3,FALSE)</f>
        <v>#N/A</v>
      </c>
      <c r="H67" t="e">
        <f>VLOOKUP($E67,'Provider contacts'!$B:$E,4,FALSE)</f>
        <v>#N/A</v>
      </c>
    </row>
    <row r="68" spans="1:8">
      <c r="A68" t="s">
        <v>375</v>
      </c>
      <c r="B68" s="7" t="s">
        <v>342</v>
      </c>
      <c r="C68" s="7" t="s">
        <v>422</v>
      </c>
      <c r="D68" t="s">
        <v>423</v>
      </c>
      <c r="E68" t="s">
        <v>313</v>
      </c>
      <c r="F68" t="e">
        <f>VLOOKUP($E68,'Provider contacts'!$B:$E,2,FALSE)</f>
        <v>#N/A</v>
      </c>
      <c r="G68" t="e">
        <f>VLOOKUP($E68,'Provider contacts'!$B:$E,3,FALSE)</f>
        <v>#N/A</v>
      </c>
      <c r="H68" t="e">
        <f>VLOOKUP($E68,'Provider contacts'!$B:$E,4,FALSE)</f>
        <v>#N/A</v>
      </c>
    </row>
    <row r="69" spans="1:8">
      <c r="A69" t="s">
        <v>373</v>
      </c>
      <c r="B69" s="7" t="s">
        <v>363</v>
      </c>
      <c r="C69" s="7" t="s">
        <v>308</v>
      </c>
      <c r="D69" t="s">
        <v>139</v>
      </c>
      <c r="E69" t="s">
        <v>186</v>
      </c>
      <c r="F69" t="e">
        <f>VLOOKUP($E69,'Provider contacts'!$B:$E,2,FALSE)</f>
        <v>#N/A</v>
      </c>
      <c r="G69" t="e">
        <f>VLOOKUP($E69,'Provider contacts'!$B:$E,3,FALSE)</f>
        <v>#N/A</v>
      </c>
      <c r="H69" t="e">
        <f>VLOOKUP($E69,'Provider contacts'!$B:$E,4,FALSE)</f>
        <v>#N/A</v>
      </c>
    </row>
    <row r="70" spans="1:8">
      <c r="A70" t="s">
        <v>373</v>
      </c>
      <c r="B70" s="7" t="s">
        <v>317</v>
      </c>
      <c r="C70" s="7" t="s">
        <v>262</v>
      </c>
      <c r="D70" t="s">
        <v>256</v>
      </c>
      <c r="E70" t="s">
        <v>186</v>
      </c>
      <c r="F70" t="e">
        <f>VLOOKUP($E70,'Provider contacts'!$B:$E,2,FALSE)</f>
        <v>#N/A</v>
      </c>
      <c r="G70" t="e">
        <f>VLOOKUP($E70,'Provider contacts'!$B:$E,3,FALSE)</f>
        <v>#N/A</v>
      </c>
      <c r="H70" t="e">
        <f>VLOOKUP($E70,'Provider contacts'!$B:$E,4,FALSE)</f>
        <v>#N/A</v>
      </c>
    </row>
    <row r="71" spans="1:8">
      <c r="A71" t="s">
        <v>373</v>
      </c>
      <c r="B71" s="7" t="s">
        <v>317</v>
      </c>
      <c r="C71" s="7" t="s">
        <v>262</v>
      </c>
      <c r="D71" t="s">
        <v>254</v>
      </c>
      <c r="E71" t="s">
        <v>186</v>
      </c>
      <c r="F71" t="e">
        <f>VLOOKUP($E71,'Provider contacts'!$B:$E,2,FALSE)</f>
        <v>#N/A</v>
      </c>
      <c r="G71" t="e">
        <f>VLOOKUP($E71,'Provider contacts'!$B:$E,3,FALSE)</f>
        <v>#N/A</v>
      </c>
      <c r="H71" t="e">
        <f>VLOOKUP($E71,'Provider contacts'!$B:$E,4,FALSE)</f>
        <v>#N/A</v>
      </c>
    </row>
    <row r="72" spans="1:8">
      <c r="A72" t="s">
        <v>373</v>
      </c>
      <c r="B72" s="7" t="s">
        <v>317</v>
      </c>
      <c r="C72" s="7" t="s">
        <v>41</v>
      </c>
      <c r="D72" s="8" t="s">
        <v>283</v>
      </c>
      <c r="E72" t="s">
        <v>186</v>
      </c>
      <c r="F72" t="e">
        <f>VLOOKUP($E72,'Provider contacts'!$B:$E,2,FALSE)</f>
        <v>#N/A</v>
      </c>
      <c r="G72" t="e">
        <f>VLOOKUP($E72,'Provider contacts'!$B:$E,3,FALSE)</f>
        <v>#N/A</v>
      </c>
      <c r="H72" t="e">
        <f>VLOOKUP($E72,'Provider contacts'!$B:$E,4,FALSE)</f>
        <v>#N/A</v>
      </c>
    </row>
    <row r="73" spans="1:8">
      <c r="A73" t="s">
        <v>373</v>
      </c>
      <c r="B73" s="7" t="s">
        <v>317</v>
      </c>
      <c r="C73" s="7" t="s">
        <v>41</v>
      </c>
      <c r="D73" t="s">
        <v>111</v>
      </c>
      <c r="E73" t="s">
        <v>186</v>
      </c>
      <c r="F73" t="e">
        <f>VLOOKUP($E73,'Provider contacts'!$B:$E,2,FALSE)</f>
        <v>#N/A</v>
      </c>
      <c r="G73" t="e">
        <f>VLOOKUP($E73,'Provider contacts'!$B:$E,3,FALSE)</f>
        <v>#N/A</v>
      </c>
      <c r="H73" t="e">
        <f>VLOOKUP($E73,'Provider contacts'!$B:$E,4,FALSE)</f>
        <v>#N/A</v>
      </c>
    </row>
    <row r="74" spans="1:8">
      <c r="A74" t="s">
        <v>373</v>
      </c>
      <c r="B74" s="7" t="s">
        <v>317</v>
      </c>
      <c r="C74" s="7" t="s">
        <v>41</v>
      </c>
      <c r="D74" t="s">
        <v>282</v>
      </c>
      <c r="E74" t="s">
        <v>186</v>
      </c>
      <c r="F74" t="e">
        <f>VLOOKUP($E74,'Provider contacts'!$B:$E,2,FALSE)</f>
        <v>#N/A</v>
      </c>
      <c r="G74" t="e">
        <f>VLOOKUP($E74,'Provider contacts'!$B:$E,3,FALSE)</f>
        <v>#N/A</v>
      </c>
      <c r="H74" t="e">
        <f>VLOOKUP($E74,'Provider contacts'!$B:$E,4,FALSE)</f>
        <v>#N/A</v>
      </c>
    </row>
    <row r="75" spans="1:8">
      <c r="A75" t="s">
        <v>373</v>
      </c>
      <c r="B75" s="7" t="s">
        <v>317</v>
      </c>
      <c r="C75" s="7" t="s">
        <v>41</v>
      </c>
      <c r="D75" t="s">
        <v>436</v>
      </c>
      <c r="E75" t="s">
        <v>186</v>
      </c>
      <c r="F75" t="e">
        <f>VLOOKUP($E75,'Provider contacts'!$B:$E,2,FALSE)</f>
        <v>#N/A</v>
      </c>
      <c r="G75" t="e">
        <f>VLOOKUP($E75,'Provider contacts'!$B:$E,3,FALSE)</f>
        <v>#N/A</v>
      </c>
      <c r="H75" t="e">
        <f>VLOOKUP($E75,'Provider contacts'!$B:$E,4,FALSE)</f>
        <v>#N/A</v>
      </c>
    </row>
    <row r="76" spans="1:8">
      <c r="A76" t="s">
        <v>373</v>
      </c>
      <c r="B76" s="7" t="s">
        <v>317</v>
      </c>
      <c r="C76" s="7" t="s">
        <v>261</v>
      </c>
      <c r="D76" t="s">
        <v>110</v>
      </c>
      <c r="E76" t="s">
        <v>186</v>
      </c>
      <c r="F76" t="e">
        <f>VLOOKUP($E76,'Provider contacts'!$B:$E,2,FALSE)</f>
        <v>#N/A</v>
      </c>
      <c r="G76" t="e">
        <f>VLOOKUP($E76,'Provider contacts'!$B:$E,3,FALSE)</f>
        <v>#N/A</v>
      </c>
      <c r="H76" t="e">
        <f>VLOOKUP($E76,'Provider contacts'!$B:$E,4,FALSE)</f>
        <v>#N/A</v>
      </c>
    </row>
    <row r="77" spans="1:8">
      <c r="A77" t="s">
        <v>373</v>
      </c>
      <c r="B77" s="7" t="s">
        <v>317</v>
      </c>
      <c r="C77" s="7" t="s">
        <v>309</v>
      </c>
      <c r="D77" t="s">
        <v>284</v>
      </c>
      <c r="E77" t="s">
        <v>186</v>
      </c>
      <c r="F77" t="e">
        <f>VLOOKUP($E77,'Provider contacts'!$B:$E,2,FALSE)</f>
        <v>#N/A</v>
      </c>
      <c r="G77" t="e">
        <f>VLOOKUP($E77,'Provider contacts'!$B:$E,3,FALSE)</f>
        <v>#N/A</v>
      </c>
      <c r="H77" t="e">
        <f>VLOOKUP($E77,'Provider contacts'!$B:$E,4,FALSE)</f>
        <v>#N/A</v>
      </c>
    </row>
    <row r="78" spans="1:8">
      <c r="A78" t="s">
        <v>373</v>
      </c>
      <c r="B78" s="7" t="s">
        <v>317</v>
      </c>
      <c r="C78" s="7" t="s">
        <v>255</v>
      </c>
      <c r="D78" t="s">
        <v>112</v>
      </c>
      <c r="E78" t="s">
        <v>186</v>
      </c>
      <c r="F78" t="e">
        <f>VLOOKUP($E78,'Provider contacts'!$B:$E,2,FALSE)</f>
        <v>#N/A</v>
      </c>
      <c r="G78" t="e">
        <f>VLOOKUP($E78,'Provider contacts'!$B:$E,3,FALSE)</f>
        <v>#N/A</v>
      </c>
      <c r="H78" t="e">
        <f>VLOOKUP($E78,'Provider contacts'!$B:$E,4,FALSE)</f>
        <v>#N/A</v>
      </c>
    </row>
    <row r="79" spans="1:8">
      <c r="A79" t="s">
        <v>373</v>
      </c>
      <c r="B79" s="7" t="s">
        <v>317</v>
      </c>
      <c r="C79" s="7" t="s">
        <v>71</v>
      </c>
      <c r="D79" t="s">
        <v>47</v>
      </c>
      <c r="E79" t="s">
        <v>313</v>
      </c>
      <c r="F79" t="e">
        <f>VLOOKUP($E79,'Provider contacts'!$B:$E,2,FALSE)</f>
        <v>#N/A</v>
      </c>
      <c r="G79" t="e">
        <f>VLOOKUP($E79,'Provider contacts'!$B:$E,3,FALSE)</f>
        <v>#N/A</v>
      </c>
      <c r="H79" t="e">
        <f>VLOOKUP($E79,'Provider contacts'!$B:$E,4,FALSE)</f>
        <v>#N/A</v>
      </c>
    </row>
    <row r="80" spans="1:8">
      <c r="A80" t="s">
        <v>373</v>
      </c>
      <c r="B80" s="7" t="s">
        <v>317</v>
      </c>
      <c r="C80" s="7" t="s">
        <v>307</v>
      </c>
      <c r="D80" t="s">
        <v>172</v>
      </c>
      <c r="E80" t="s">
        <v>186</v>
      </c>
      <c r="F80" t="e">
        <f>VLOOKUP($E80,'Provider contacts'!$B:$E,2,FALSE)</f>
        <v>#N/A</v>
      </c>
      <c r="G80" t="e">
        <f>VLOOKUP($E80,'Provider contacts'!$B:$E,3,FALSE)</f>
        <v>#N/A</v>
      </c>
      <c r="H80" t="e">
        <f>VLOOKUP($E80,'Provider contacts'!$B:$E,4,FALSE)</f>
        <v>#N/A</v>
      </c>
    </row>
    <row r="81" spans="1:8">
      <c r="A81" t="s">
        <v>373</v>
      </c>
      <c r="B81" s="7" t="s">
        <v>317</v>
      </c>
      <c r="C81" s="7" t="s">
        <v>437</v>
      </c>
      <c r="D81" t="s">
        <v>438</v>
      </c>
      <c r="E81" t="s">
        <v>186</v>
      </c>
      <c r="F81" t="e">
        <f>VLOOKUP($E81,'Provider contacts'!$B:$E,2,FALSE)</f>
        <v>#N/A</v>
      </c>
      <c r="G81" t="e">
        <f>VLOOKUP($E81,'Provider contacts'!$B:$E,3,FALSE)</f>
        <v>#N/A</v>
      </c>
      <c r="H81" t="e">
        <f>VLOOKUP($E81,'Provider contacts'!$B:$E,4,FALSE)</f>
        <v>#N/A</v>
      </c>
    </row>
    <row r="82" spans="1:8">
      <c r="A82" t="s">
        <v>375</v>
      </c>
      <c r="B82" s="7" t="s">
        <v>328</v>
      </c>
      <c r="C82" s="7" t="s">
        <v>370</v>
      </c>
      <c r="D82" t="s">
        <v>119</v>
      </c>
      <c r="E82" t="s">
        <v>45</v>
      </c>
      <c r="F82" t="e">
        <f>VLOOKUP($E82,'Provider contacts'!$B:$E,2,FALSE)</f>
        <v>#N/A</v>
      </c>
      <c r="G82" t="e">
        <f>VLOOKUP($E82,'Provider contacts'!$B:$E,3,FALSE)</f>
        <v>#N/A</v>
      </c>
      <c r="H82" t="e">
        <f>VLOOKUP($E82,'Provider contacts'!$B:$E,4,FALSE)</f>
        <v>#N/A</v>
      </c>
    </row>
    <row r="83" spans="1:8">
      <c r="A83" t="s">
        <v>373</v>
      </c>
      <c r="B83" s="7" t="s">
        <v>328</v>
      </c>
      <c r="C83" s="7" t="s">
        <v>368</v>
      </c>
      <c r="D83" t="s">
        <v>114</v>
      </c>
      <c r="E83" t="s">
        <v>45</v>
      </c>
      <c r="F83" t="e">
        <f>VLOOKUP($E83,'Provider contacts'!$B:$E,2,FALSE)</f>
        <v>#N/A</v>
      </c>
      <c r="G83" t="e">
        <f>VLOOKUP($E83,'Provider contacts'!$B:$E,3,FALSE)</f>
        <v>#N/A</v>
      </c>
      <c r="H83" t="e">
        <f>VLOOKUP($E83,'Provider contacts'!$B:$E,4,FALSE)</f>
        <v>#N/A</v>
      </c>
    </row>
    <row r="84" spans="1:8">
      <c r="A84" t="s">
        <v>373</v>
      </c>
      <c r="B84" s="7" t="s">
        <v>328</v>
      </c>
      <c r="C84" s="7" t="s">
        <v>46</v>
      </c>
      <c r="D84" t="s">
        <v>116</v>
      </c>
      <c r="E84" t="s">
        <v>45</v>
      </c>
      <c r="F84" t="e">
        <f>VLOOKUP($E84,'Provider contacts'!$B:$E,2,FALSE)</f>
        <v>#N/A</v>
      </c>
      <c r="G84" t="e">
        <f>VLOOKUP($E84,'Provider contacts'!$B:$E,3,FALSE)</f>
        <v>#N/A</v>
      </c>
      <c r="H84" t="e">
        <f>VLOOKUP($E84,'Provider contacts'!$B:$E,4,FALSE)</f>
        <v>#N/A</v>
      </c>
    </row>
    <row r="85" spans="1:8">
      <c r="A85" t="s">
        <v>373</v>
      </c>
      <c r="B85" s="7" t="s">
        <v>328</v>
      </c>
      <c r="C85" s="7" t="s">
        <v>414</v>
      </c>
      <c r="D85" t="s">
        <v>415</v>
      </c>
      <c r="E85" t="s">
        <v>45</v>
      </c>
      <c r="F85" t="e">
        <f>VLOOKUP($E85,'Provider contacts'!$B:$E,2,FALSE)</f>
        <v>#N/A</v>
      </c>
      <c r="G85" t="e">
        <f>VLOOKUP($E85,'Provider contacts'!$B:$E,3,FALSE)</f>
        <v>#N/A</v>
      </c>
      <c r="H85" t="e">
        <f>VLOOKUP($E85,'Provider contacts'!$B:$E,4,FALSE)</f>
        <v>#N/A</v>
      </c>
    </row>
    <row r="86" spans="1:8">
      <c r="A86" t="s">
        <v>373</v>
      </c>
      <c r="B86" s="7" t="s">
        <v>328</v>
      </c>
      <c r="C86" s="7" t="s">
        <v>369</v>
      </c>
      <c r="D86" t="s">
        <v>115</v>
      </c>
      <c r="E86" t="s">
        <v>45</v>
      </c>
      <c r="F86" t="e">
        <f>VLOOKUP($E86,'Provider contacts'!$B:$E,2,FALSE)</f>
        <v>#N/A</v>
      </c>
      <c r="G86" t="e">
        <f>VLOOKUP($E86,'Provider contacts'!$B:$E,3,FALSE)</f>
        <v>#N/A</v>
      </c>
      <c r="H86" t="e">
        <f>VLOOKUP($E86,'Provider contacts'!$B:$E,4,FALSE)</f>
        <v>#N/A</v>
      </c>
    </row>
    <row r="87" spans="1:8">
      <c r="A87" t="s">
        <v>372</v>
      </c>
      <c r="B87" s="7" t="s">
        <v>55</v>
      </c>
      <c r="C87" s="7" t="s">
        <v>56</v>
      </c>
      <c r="D87" t="s">
        <v>55</v>
      </c>
      <c r="E87" t="s">
        <v>54</v>
      </c>
      <c r="F87" t="e">
        <f>VLOOKUP($E87,'Provider contacts'!$B:$E,2,FALSE)</f>
        <v>#N/A</v>
      </c>
      <c r="G87" t="e">
        <f>VLOOKUP($E87,'Provider contacts'!$B:$E,3,FALSE)</f>
        <v>#N/A</v>
      </c>
      <c r="H87" t="e">
        <f>VLOOKUP($E87,'Provider contacts'!$B:$E,4,FALSE)</f>
        <v>#N/A</v>
      </c>
    </row>
    <row r="88" spans="1:8">
      <c r="A88" s="12" t="s">
        <v>376</v>
      </c>
      <c r="B88" s="12" t="s">
        <v>359</v>
      </c>
      <c r="C88" t="s">
        <v>424</v>
      </c>
      <c r="D88" t="s">
        <v>425</v>
      </c>
      <c r="E88" t="s">
        <v>7</v>
      </c>
      <c r="F88" t="e">
        <f>VLOOKUP($E88,'Provider contacts'!$B:$E,2,FALSE)</f>
        <v>#N/A</v>
      </c>
      <c r="G88" t="e">
        <f>VLOOKUP($E88,'Provider contacts'!$B:$E,3,FALSE)</f>
        <v>#N/A</v>
      </c>
      <c r="H88" t="e">
        <f>VLOOKUP($E88,'Provider contacts'!$B:$E,4,FALSE)</f>
        <v>#N/A</v>
      </c>
    </row>
    <row r="89" spans="1:8">
      <c r="A89" t="s">
        <v>376</v>
      </c>
      <c r="B89" t="s">
        <v>359</v>
      </c>
      <c r="C89" t="s">
        <v>243</v>
      </c>
      <c r="D89" t="s">
        <v>221</v>
      </c>
      <c r="E89" t="s">
        <v>7</v>
      </c>
      <c r="F89" t="e">
        <f>VLOOKUP($E89,'Provider contacts'!$B:$E,2,FALSE)</f>
        <v>#N/A</v>
      </c>
      <c r="G89" t="e">
        <f>VLOOKUP($E89,'Provider contacts'!$B:$E,3,FALSE)</f>
        <v>#N/A</v>
      </c>
      <c r="H89" t="e">
        <f>VLOOKUP($E89,'Provider contacts'!$B:$E,4,FALSE)</f>
        <v>#N/A</v>
      </c>
    </row>
    <row r="90" spans="1:8">
      <c r="A90" t="s">
        <v>376</v>
      </c>
      <c r="B90" t="s">
        <v>359</v>
      </c>
      <c r="C90" t="s">
        <v>74</v>
      </c>
      <c r="D90" t="s">
        <v>173</v>
      </c>
      <c r="E90" t="s">
        <v>7</v>
      </c>
      <c r="F90" t="e">
        <f>VLOOKUP($E90,'Provider contacts'!$B:$E,2,FALSE)</f>
        <v>#N/A</v>
      </c>
      <c r="G90" t="e">
        <f>VLOOKUP($E90,'Provider contacts'!$B:$E,3,FALSE)</f>
        <v>#N/A</v>
      </c>
      <c r="H90" t="e">
        <f>VLOOKUP($E90,'Provider contacts'!$B:$E,4,FALSE)</f>
        <v>#N/A</v>
      </c>
    </row>
    <row r="91" spans="1:8">
      <c r="A91" t="s">
        <v>376</v>
      </c>
      <c r="B91" t="s">
        <v>359</v>
      </c>
      <c r="C91" t="s">
        <v>75</v>
      </c>
      <c r="D91" t="s">
        <v>174</v>
      </c>
      <c r="E91" t="s">
        <v>7</v>
      </c>
      <c r="F91" t="e">
        <f>VLOOKUP($E91,'Provider contacts'!$B:$E,2,FALSE)</f>
        <v>#N/A</v>
      </c>
      <c r="G91" t="e">
        <f>VLOOKUP($E91,'Provider contacts'!$B:$E,3,FALSE)</f>
        <v>#N/A</v>
      </c>
      <c r="H91" t="e">
        <f>VLOOKUP($E91,'Provider contacts'!$B:$E,4,FALSE)</f>
        <v>#N/A</v>
      </c>
    </row>
    <row r="92" spans="1:8">
      <c r="A92" t="s">
        <v>372</v>
      </c>
      <c r="B92" s="7" t="s">
        <v>316</v>
      </c>
      <c r="C92" s="7" t="s">
        <v>268</v>
      </c>
      <c r="D92" t="s">
        <v>447</v>
      </c>
      <c r="E92" t="s">
        <v>45</v>
      </c>
      <c r="F92" t="e">
        <f>VLOOKUP($E92,'Provider contacts'!$B:$E,2,FALSE)</f>
        <v>#N/A</v>
      </c>
      <c r="G92" t="e">
        <f>VLOOKUP($E92,'Provider contacts'!$B:$E,3,FALSE)</f>
        <v>#N/A</v>
      </c>
      <c r="H92" t="e">
        <f>VLOOKUP($E92,'Provider contacts'!$B:$E,4,FALSE)</f>
        <v>#N/A</v>
      </c>
    </row>
    <row r="93" spans="1:8">
      <c r="A93" t="s">
        <v>372</v>
      </c>
      <c r="B93" s="7" t="s">
        <v>316</v>
      </c>
      <c r="C93" s="7" t="s">
        <v>265</v>
      </c>
      <c r="D93" t="s">
        <v>285</v>
      </c>
      <c r="E93" t="s">
        <v>45</v>
      </c>
      <c r="F93" t="e">
        <f>VLOOKUP($E93,'Provider contacts'!$B:$E,2,FALSE)</f>
        <v>#N/A</v>
      </c>
      <c r="G93" t="e">
        <f>VLOOKUP($E93,'Provider contacts'!$B:$E,3,FALSE)</f>
        <v>#N/A</v>
      </c>
      <c r="H93" t="e">
        <f>VLOOKUP($E93,'Provider contacts'!$B:$E,4,FALSE)</f>
        <v>#N/A</v>
      </c>
    </row>
    <row r="94" spans="1:8">
      <c r="A94" t="s">
        <v>372</v>
      </c>
      <c r="B94" s="7" t="s">
        <v>316</v>
      </c>
      <c r="C94" s="7" t="s">
        <v>266</v>
      </c>
      <c r="D94" t="s">
        <v>286</v>
      </c>
      <c r="E94" t="s">
        <v>45</v>
      </c>
      <c r="F94" t="e">
        <f>VLOOKUP($E94,'Provider contacts'!$B:$E,2,FALSE)</f>
        <v>#N/A</v>
      </c>
      <c r="G94" t="e">
        <f>VLOOKUP($E94,'Provider contacts'!$B:$E,3,FALSE)</f>
        <v>#N/A</v>
      </c>
      <c r="H94" t="e">
        <f>VLOOKUP($E94,'Provider contacts'!$B:$E,4,FALSE)</f>
        <v>#N/A</v>
      </c>
    </row>
    <row r="95" spans="1:8">
      <c r="A95" t="s">
        <v>372</v>
      </c>
      <c r="B95" s="7" t="s">
        <v>316</v>
      </c>
      <c r="C95" s="7" t="s">
        <v>267</v>
      </c>
      <c r="D95" t="s">
        <v>287</v>
      </c>
      <c r="E95" t="s">
        <v>45</v>
      </c>
      <c r="F95" t="e">
        <f>VLOOKUP($E95,'Provider contacts'!$B:$E,2,FALSE)</f>
        <v>#N/A</v>
      </c>
      <c r="G95" t="e">
        <f>VLOOKUP($E95,'Provider contacts'!$B:$E,3,FALSE)</f>
        <v>#N/A</v>
      </c>
      <c r="H95" t="e">
        <f>VLOOKUP($E95,'Provider contacts'!$B:$E,4,FALSE)</f>
        <v>#N/A</v>
      </c>
    </row>
    <row r="96" spans="1:8">
      <c r="A96" t="s">
        <v>372</v>
      </c>
      <c r="B96" s="7" t="s">
        <v>316</v>
      </c>
      <c r="C96" s="7" t="s">
        <v>79</v>
      </c>
      <c r="D96" t="s">
        <v>288</v>
      </c>
      <c r="E96" t="s">
        <v>45</v>
      </c>
      <c r="F96" t="e">
        <f>VLOOKUP($E96,'Provider contacts'!$B:$E,2,FALSE)</f>
        <v>#N/A</v>
      </c>
      <c r="G96" t="e">
        <f>VLOOKUP($E96,'Provider contacts'!$B:$E,3,FALSE)</f>
        <v>#N/A</v>
      </c>
      <c r="H96" t="e">
        <f>VLOOKUP($E96,'Provider contacts'!$B:$E,4,FALSE)</f>
        <v>#N/A</v>
      </c>
    </row>
    <row r="97" spans="1:8">
      <c r="A97" t="s">
        <v>372</v>
      </c>
      <c r="B97" s="7" t="s">
        <v>316</v>
      </c>
      <c r="C97" s="7" t="s">
        <v>80</v>
      </c>
      <c r="D97" t="s">
        <v>289</v>
      </c>
      <c r="E97" t="s">
        <v>45</v>
      </c>
      <c r="F97" t="e">
        <f>VLOOKUP($E97,'Provider contacts'!$B:$E,2,FALSE)</f>
        <v>#N/A</v>
      </c>
      <c r="G97" t="e">
        <f>VLOOKUP($E97,'Provider contacts'!$B:$E,3,FALSE)</f>
        <v>#N/A</v>
      </c>
      <c r="H97" t="e">
        <f>VLOOKUP($E97,'Provider contacts'!$B:$E,4,FALSE)</f>
        <v>#N/A</v>
      </c>
    </row>
    <row r="98" spans="1:8">
      <c r="A98" t="s">
        <v>372</v>
      </c>
      <c r="B98" s="7" t="s">
        <v>316</v>
      </c>
      <c r="C98" s="7" t="s">
        <v>290</v>
      </c>
      <c r="D98" t="s">
        <v>290</v>
      </c>
      <c r="E98" t="s">
        <v>45</v>
      </c>
      <c r="F98" t="e">
        <f>VLOOKUP($E98,'Provider contacts'!$B:$E,2,FALSE)</f>
        <v>#N/A</v>
      </c>
      <c r="G98" t="e">
        <f>VLOOKUP($E98,'Provider contacts'!$B:$E,3,FALSE)</f>
        <v>#N/A</v>
      </c>
      <c r="H98" t="e">
        <f>VLOOKUP($E98,'Provider contacts'!$B:$E,4,FALSE)</f>
        <v>#N/A</v>
      </c>
    </row>
    <row r="99" spans="1:8">
      <c r="A99" t="s">
        <v>372</v>
      </c>
      <c r="B99" s="7" t="s">
        <v>316</v>
      </c>
      <c r="C99" s="7" t="s">
        <v>291</v>
      </c>
      <c r="D99" t="s">
        <v>291</v>
      </c>
      <c r="E99" t="s">
        <v>45</v>
      </c>
      <c r="F99" t="e">
        <f>VLOOKUP($E99,'Provider contacts'!$B:$E,2,FALSE)</f>
        <v>#N/A</v>
      </c>
      <c r="G99" t="e">
        <f>VLOOKUP($E99,'Provider contacts'!$B:$E,3,FALSE)</f>
        <v>#N/A</v>
      </c>
      <c r="H99" t="e">
        <f>VLOOKUP($E99,'Provider contacts'!$B:$E,4,FALSE)</f>
        <v>#N/A</v>
      </c>
    </row>
    <row r="100" spans="1:8">
      <c r="A100" t="s">
        <v>372</v>
      </c>
      <c r="B100" s="7" t="s">
        <v>316</v>
      </c>
      <c r="C100" s="7" t="s">
        <v>292</v>
      </c>
      <c r="D100" t="s">
        <v>292</v>
      </c>
      <c r="E100" t="s">
        <v>45</v>
      </c>
      <c r="F100" t="e">
        <f>VLOOKUP($E100,'Provider contacts'!$B:$E,2,FALSE)</f>
        <v>#N/A</v>
      </c>
      <c r="G100" t="e">
        <f>VLOOKUP($E100,'Provider contacts'!$B:$E,3,FALSE)</f>
        <v>#N/A</v>
      </c>
      <c r="H100" t="e">
        <f>VLOOKUP($E100,'Provider contacts'!$B:$E,4,FALSE)</f>
        <v>#N/A</v>
      </c>
    </row>
    <row r="101" spans="1:8">
      <c r="A101" t="s">
        <v>372</v>
      </c>
      <c r="B101" s="7" t="s">
        <v>316</v>
      </c>
      <c r="C101" s="7" t="s">
        <v>293</v>
      </c>
      <c r="D101" t="s">
        <v>293</v>
      </c>
      <c r="E101" t="s">
        <v>45</v>
      </c>
      <c r="F101" t="e">
        <f>VLOOKUP($E101,'Provider contacts'!$B:$E,2,FALSE)</f>
        <v>#N/A</v>
      </c>
      <c r="G101" t="e">
        <f>VLOOKUP($E101,'Provider contacts'!$B:$E,3,FALSE)</f>
        <v>#N/A</v>
      </c>
      <c r="H101" t="e">
        <f>VLOOKUP($E101,'Provider contacts'!$B:$E,4,FALSE)</f>
        <v>#N/A</v>
      </c>
    </row>
    <row r="102" spans="1:8">
      <c r="A102" t="s">
        <v>372</v>
      </c>
      <c r="B102" s="7" t="s">
        <v>316</v>
      </c>
      <c r="C102" s="7" t="s">
        <v>300</v>
      </c>
      <c r="D102" t="s">
        <v>300</v>
      </c>
      <c r="E102" t="s">
        <v>45</v>
      </c>
      <c r="F102" t="e">
        <f>VLOOKUP($E102,'Provider contacts'!$B:$E,2,FALSE)</f>
        <v>#N/A</v>
      </c>
      <c r="G102" t="e">
        <f>VLOOKUP($E102,'Provider contacts'!$B:$E,3,FALSE)</f>
        <v>#N/A</v>
      </c>
      <c r="H102" t="e">
        <f>VLOOKUP($E102,'Provider contacts'!$B:$E,4,FALSE)</f>
        <v>#N/A</v>
      </c>
    </row>
    <row r="103" spans="1:8">
      <c r="A103" t="s">
        <v>372</v>
      </c>
      <c r="B103" s="7" t="s">
        <v>316</v>
      </c>
      <c r="C103" s="7" t="s">
        <v>294</v>
      </c>
      <c r="D103" t="s">
        <v>294</v>
      </c>
      <c r="E103" t="s">
        <v>45</v>
      </c>
      <c r="F103" t="e">
        <f>VLOOKUP($E103,'Provider contacts'!$B:$E,2,FALSE)</f>
        <v>#N/A</v>
      </c>
      <c r="G103" t="e">
        <f>VLOOKUP($E103,'Provider contacts'!$B:$E,3,FALSE)</f>
        <v>#N/A</v>
      </c>
      <c r="H103" t="e">
        <f>VLOOKUP($E103,'Provider contacts'!$B:$E,4,FALSE)</f>
        <v>#N/A</v>
      </c>
    </row>
    <row r="104" spans="1:8">
      <c r="A104" t="s">
        <v>372</v>
      </c>
      <c r="B104" s="7" t="s">
        <v>316</v>
      </c>
      <c r="C104" s="7" t="s">
        <v>295</v>
      </c>
      <c r="D104" t="s">
        <v>295</v>
      </c>
      <c r="E104" t="s">
        <v>45</v>
      </c>
      <c r="F104" t="e">
        <f>VLOOKUP($E104,'Provider contacts'!$B:$E,2,FALSE)</f>
        <v>#N/A</v>
      </c>
      <c r="G104" t="e">
        <f>VLOOKUP($E104,'Provider contacts'!$B:$E,3,FALSE)</f>
        <v>#N/A</v>
      </c>
      <c r="H104" t="e">
        <f>VLOOKUP($E104,'Provider contacts'!$B:$E,4,FALSE)</f>
        <v>#N/A</v>
      </c>
    </row>
    <row r="105" spans="1:8">
      <c r="A105" t="s">
        <v>372</v>
      </c>
      <c r="B105" s="7" t="s">
        <v>316</v>
      </c>
      <c r="C105" s="7" t="s">
        <v>296</v>
      </c>
      <c r="D105" t="s">
        <v>296</v>
      </c>
      <c r="E105" t="s">
        <v>45</v>
      </c>
      <c r="F105" t="e">
        <f>VLOOKUP($E105,'Provider contacts'!$B:$E,2,FALSE)</f>
        <v>#N/A</v>
      </c>
      <c r="G105" t="e">
        <f>VLOOKUP($E105,'Provider contacts'!$B:$E,3,FALSE)</f>
        <v>#N/A</v>
      </c>
      <c r="H105" t="e">
        <f>VLOOKUP($E105,'Provider contacts'!$B:$E,4,FALSE)</f>
        <v>#N/A</v>
      </c>
    </row>
    <row r="106" spans="1:8">
      <c r="A106" t="s">
        <v>372</v>
      </c>
      <c r="B106" s="7" t="s">
        <v>316</v>
      </c>
      <c r="C106" s="7" t="s">
        <v>297</v>
      </c>
      <c r="D106" t="s">
        <v>297</v>
      </c>
      <c r="E106" t="s">
        <v>45</v>
      </c>
      <c r="F106" t="e">
        <f>VLOOKUP($E106,'Provider contacts'!$B:$E,2,FALSE)</f>
        <v>#N/A</v>
      </c>
      <c r="G106" t="e">
        <f>VLOOKUP($E106,'Provider contacts'!$B:$E,3,FALSE)</f>
        <v>#N/A</v>
      </c>
      <c r="H106" t="e">
        <f>VLOOKUP($E106,'Provider contacts'!$B:$E,4,FALSE)</f>
        <v>#N/A</v>
      </c>
    </row>
    <row r="107" spans="1:8">
      <c r="A107" t="s">
        <v>372</v>
      </c>
      <c r="B107" s="7" t="s">
        <v>316</v>
      </c>
      <c r="C107" s="7" t="s">
        <v>298</v>
      </c>
      <c r="D107" t="s">
        <v>298</v>
      </c>
      <c r="E107" t="s">
        <v>45</v>
      </c>
      <c r="F107" t="e">
        <f>VLOOKUP($E107,'Provider contacts'!$B:$E,2,FALSE)</f>
        <v>#N/A</v>
      </c>
      <c r="G107" t="e">
        <f>VLOOKUP($E107,'Provider contacts'!$B:$E,3,FALSE)</f>
        <v>#N/A</v>
      </c>
      <c r="H107" t="e">
        <f>VLOOKUP($E107,'Provider contacts'!$B:$E,4,FALSE)</f>
        <v>#N/A</v>
      </c>
    </row>
    <row r="108" spans="1:8">
      <c r="A108" t="s">
        <v>372</v>
      </c>
      <c r="B108" s="7" t="s">
        <v>316</v>
      </c>
      <c r="C108" s="7" t="s">
        <v>299</v>
      </c>
      <c r="D108" t="s">
        <v>299</v>
      </c>
      <c r="E108" t="s">
        <v>45</v>
      </c>
      <c r="F108" t="e">
        <f>VLOOKUP($E108,'Provider contacts'!$B:$E,2,FALSE)</f>
        <v>#N/A</v>
      </c>
      <c r="G108" t="e">
        <f>VLOOKUP($E108,'Provider contacts'!$B:$E,3,FALSE)</f>
        <v>#N/A</v>
      </c>
      <c r="H108" t="e">
        <f>VLOOKUP($E108,'Provider contacts'!$B:$E,4,FALSE)</f>
        <v>#N/A</v>
      </c>
    </row>
    <row r="109" spans="1:8">
      <c r="A109" t="s">
        <v>372</v>
      </c>
      <c r="B109" s="7" t="s">
        <v>316</v>
      </c>
      <c r="C109" s="7" t="s">
        <v>81</v>
      </c>
      <c r="D109" t="s">
        <v>81</v>
      </c>
      <c r="E109" t="s">
        <v>45</v>
      </c>
      <c r="F109" t="e">
        <f>VLOOKUP($E109,'Provider contacts'!$B:$E,2,FALSE)</f>
        <v>#N/A</v>
      </c>
      <c r="G109" t="e">
        <f>VLOOKUP($E109,'Provider contacts'!$B:$E,3,FALSE)</f>
        <v>#N/A</v>
      </c>
      <c r="H109" t="e">
        <f>VLOOKUP($E109,'Provider contacts'!$B:$E,4,FALSE)</f>
        <v>#N/A</v>
      </c>
    </row>
    <row r="110" spans="1:8">
      <c r="A110" t="s">
        <v>376</v>
      </c>
      <c r="B110" t="s">
        <v>334</v>
      </c>
      <c r="C110" t="s">
        <v>474</v>
      </c>
      <c r="D110" t="s">
        <v>475</v>
      </c>
      <c r="E110" t="s">
        <v>45</v>
      </c>
      <c r="F110" t="e">
        <f>VLOOKUP($E110,'Provider contacts'!$B:$E,2,FALSE)</f>
        <v>#N/A</v>
      </c>
      <c r="G110" t="e">
        <f>VLOOKUP($E110,'Provider contacts'!$B:$E,3,FALSE)</f>
        <v>#N/A</v>
      </c>
      <c r="H110" t="e">
        <f>VLOOKUP($E110,'Provider contacts'!$B:$E,4,FALSE)</f>
        <v>#N/A</v>
      </c>
    </row>
    <row r="111" spans="1:8">
      <c r="A111" t="s">
        <v>376</v>
      </c>
      <c r="B111" t="s">
        <v>334</v>
      </c>
      <c r="C111" t="s">
        <v>371</v>
      </c>
      <c r="D111" t="s">
        <v>151</v>
      </c>
      <c r="E111" t="s">
        <v>45</v>
      </c>
      <c r="F111" t="e">
        <f>VLOOKUP($E111,'Provider contacts'!$B:$E,2,FALSE)</f>
        <v>#N/A</v>
      </c>
      <c r="G111" t="e">
        <f>VLOOKUP($E111,'Provider contacts'!$B:$E,3,FALSE)</f>
        <v>#N/A</v>
      </c>
      <c r="H111" t="e">
        <f>VLOOKUP($E111,'Provider contacts'!$B:$E,4,FALSE)</f>
        <v>#N/A</v>
      </c>
    </row>
    <row r="112" spans="1:8">
      <c r="A112" t="s">
        <v>373</v>
      </c>
      <c r="B112" s="7" t="s">
        <v>466</v>
      </c>
      <c r="C112" s="7" t="s">
        <v>467</v>
      </c>
      <c r="D112" t="s">
        <v>468</v>
      </c>
      <c r="E112" t="s">
        <v>45</v>
      </c>
      <c r="F112" t="e">
        <f>VLOOKUP($E112,'Provider contacts'!$B:$E,2,FALSE)</f>
        <v>#N/A</v>
      </c>
      <c r="G112" t="e">
        <f>VLOOKUP($E112,'Provider contacts'!$B:$E,3,FALSE)</f>
        <v>#N/A</v>
      </c>
      <c r="H112" t="e">
        <f>VLOOKUP($E112,'Provider contacts'!$B:$E,4,FALSE)</f>
        <v>#N/A</v>
      </c>
    </row>
    <row r="113" spans="1:8">
      <c r="A113" t="s">
        <v>373</v>
      </c>
      <c r="B113" s="7" t="s">
        <v>466</v>
      </c>
      <c r="C113" s="7" t="s">
        <v>469</v>
      </c>
      <c r="D113" t="s">
        <v>470</v>
      </c>
      <c r="E113" t="s">
        <v>45</v>
      </c>
      <c r="F113" t="e">
        <f>VLOOKUP($E113,'Provider contacts'!$B:$E,2,FALSE)</f>
        <v>#N/A</v>
      </c>
      <c r="G113" t="e">
        <f>VLOOKUP($E113,'Provider contacts'!$B:$E,3,FALSE)</f>
        <v>#N/A</v>
      </c>
      <c r="H113" t="e">
        <f>VLOOKUP($E113,'Provider contacts'!$B:$E,4,FALSE)</f>
        <v>#N/A</v>
      </c>
    </row>
    <row r="114" spans="1:8">
      <c r="A114" t="s">
        <v>373</v>
      </c>
      <c r="B114" s="7" t="s">
        <v>329</v>
      </c>
      <c r="C114" s="7" t="s">
        <v>86</v>
      </c>
      <c r="D114" t="s">
        <v>180</v>
      </c>
      <c r="E114" t="s">
        <v>45</v>
      </c>
      <c r="F114" t="e">
        <f>VLOOKUP($E114,'Provider contacts'!$B:$E,2,FALSE)</f>
        <v>#N/A</v>
      </c>
      <c r="G114" t="e">
        <f>VLOOKUP($E114,'Provider contacts'!$B:$E,3,FALSE)</f>
        <v>#N/A</v>
      </c>
      <c r="H114" t="e">
        <f>VLOOKUP($E114,'Provider contacts'!$B:$E,4,FALSE)</f>
        <v>#N/A</v>
      </c>
    </row>
    <row r="115" spans="1:8">
      <c r="A115" t="s">
        <v>373</v>
      </c>
      <c r="B115" s="7" t="s">
        <v>329</v>
      </c>
      <c r="C115" s="7" t="s">
        <v>269</v>
      </c>
      <c r="D115" t="s">
        <v>232</v>
      </c>
      <c r="E115" t="s">
        <v>45</v>
      </c>
      <c r="F115" t="e">
        <f>VLOOKUP($E115,'Provider contacts'!$B:$E,2,FALSE)</f>
        <v>#N/A</v>
      </c>
      <c r="G115" t="e">
        <f>VLOOKUP($E115,'Provider contacts'!$B:$E,3,FALSE)</f>
        <v>#N/A</v>
      </c>
      <c r="H115" t="e">
        <f>VLOOKUP($E115,'Provider contacts'!$B:$E,4,FALSE)</f>
        <v>#N/A</v>
      </c>
    </row>
    <row r="116" spans="1:8">
      <c r="A116" t="s">
        <v>376</v>
      </c>
      <c r="B116" t="s">
        <v>326</v>
      </c>
      <c r="C116" t="s">
        <v>245</v>
      </c>
      <c r="D116" t="s">
        <v>223</v>
      </c>
      <c r="E116" t="s">
        <v>312</v>
      </c>
      <c r="F116" t="e">
        <f>VLOOKUP($E116,'Provider contacts'!$B:$E,2,FALSE)</f>
        <v>#N/A</v>
      </c>
      <c r="G116" t="e">
        <f>VLOOKUP($E116,'Provider contacts'!$B:$E,3,FALSE)</f>
        <v>#N/A</v>
      </c>
      <c r="H116" t="e">
        <f>VLOOKUP($E116,'Provider contacts'!$B:$E,4,FALSE)</f>
        <v>#N/A</v>
      </c>
    </row>
    <row r="117" spans="1:8">
      <c r="A117" t="s">
        <v>376</v>
      </c>
      <c r="B117" t="s">
        <v>326</v>
      </c>
      <c r="C117" t="s">
        <v>445</v>
      </c>
      <c r="D117" t="s">
        <v>446</v>
      </c>
      <c r="E117" t="s">
        <v>312</v>
      </c>
      <c r="F117" t="e">
        <f>VLOOKUP($E117,'Provider contacts'!$B:$E,2,FALSE)</f>
        <v>#N/A</v>
      </c>
      <c r="G117" t="e">
        <f>VLOOKUP($E117,'Provider contacts'!$B:$E,3,FALSE)</f>
        <v>#N/A</v>
      </c>
      <c r="H117" t="e">
        <f>VLOOKUP($E117,'Provider contacts'!$B:$E,4,FALSE)</f>
        <v>#N/A</v>
      </c>
    </row>
    <row r="118" spans="1:8">
      <c r="A118" t="s">
        <v>376</v>
      </c>
      <c r="B118" t="s">
        <v>326</v>
      </c>
      <c r="C118" t="s">
        <v>270</v>
      </c>
      <c r="D118" t="s">
        <v>236</v>
      </c>
      <c r="E118" t="s">
        <v>312</v>
      </c>
      <c r="F118" t="e">
        <f>VLOOKUP($E118,'Provider contacts'!$B:$E,2,FALSE)</f>
        <v>#N/A</v>
      </c>
      <c r="G118" t="e">
        <f>VLOOKUP($E118,'Provider contacts'!$B:$E,3,FALSE)</f>
        <v>#N/A</v>
      </c>
      <c r="H118" t="e">
        <f>VLOOKUP($E118,'Provider contacts'!$B:$E,4,FALSE)</f>
        <v>#N/A</v>
      </c>
    </row>
    <row r="119" spans="1:8">
      <c r="A119" t="s">
        <v>376</v>
      </c>
      <c r="B119" t="s">
        <v>326</v>
      </c>
      <c r="C119" t="s">
        <v>450</v>
      </c>
      <c r="D119" t="s">
        <v>451</v>
      </c>
      <c r="E119" t="s">
        <v>312</v>
      </c>
      <c r="F119" t="e">
        <f>VLOOKUP($E119,'Provider contacts'!$B:$E,2,FALSE)</f>
        <v>#N/A</v>
      </c>
      <c r="G119" t="e">
        <f>VLOOKUP($E119,'Provider contacts'!$B:$E,3,FALSE)</f>
        <v>#N/A</v>
      </c>
      <c r="H119" t="e">
        <f>VLOOKUP($E119,'Provider contacts'!$B:$E,4,FALSE)</f>
        <v>#N/A</v>
      </c>
    </row>
    <row r="120" spans="1:8">
      <c r="A120" t="s">
        <v>374</v>
      </c>
      <c r="B120" t="s">
        <v>325</v>
      </c>
      <c r="C120" t="s">
        <v>259</v>
      </c>
      <c r="D120" t="s">
        <v>220</v>
      </c>
      <c r="E120" t="s">
        <v>185</v>
      </c>
      <c r="F120" t="e">
        <f>VLOOKUP($E120,'Provider contacts'!$B:$E,2,FALSE)</f>
        <v>#N/A</v>
      </c>
      <c r="G120" t="e">
        <f>VLOOKUP($E120,'Provider contacts'!$B:$E,3,FALSE)</f>
        <v>#N/A</v>
      </c>
      <c r="H120" t="e">
        <f>VLOOKUP($E120,'Provider contacts'!$B:$E,4,FALSE)</f>
        <v>#N/A</v>
      </c>
    </row>
    <row r="121" spans="1:8">
      <c r="A121" t="s">
        <v>374</v>
      </c>
      <c r="B121" t="s">
        <v>325</v>
      </c>
      <c r="C121" t="s">
        <v>246</v>
      </c>
      <c r="D121" t="s">
        <v>224</v>
      </c>
      <c r="E121" t="s">
        <v>185</v>
      </c>
      <c r="F121" t="e">
        <f>VLOOKUP($E121,'Provider contacts'!$B:$E,2,FALSE)</f>
        <v>#N/A</v>
      </c>
      <c r="G121" t="e">
        <f>VLOOKUP($E121,'Provider contacts'!$B:$E,3,FALSE)</f>
        <v>#N/A</v>
      </c>
      <c r="H121" t="e">
        <f>VLOOKUP($E121,'Provider contacts'!$B:$E,4,FALSE)</f>
        <v>#N/A</v>
      </c>
    </row>
    <row r="122" spans="1:8">
      <c r="A122" t="s">
        <v>374</v>
      </c>
      <c r="B122" t="s">
        <v>325</v>
      </c>
      <c r="C122" t="s">
        <v>247</v>
      </c>
      <c r="D122" t="s">
        <v>225</v>
      </c>
      <c r="E122" t="s">
        <v>185</v>
      </c>
      <c r="F122" t="e">
        <f>VLOOKUP($E122,'Provider contacts'!$B:$E,2,FALSE)</f>
        <v>#N/A</v>
      </c>
      <c r="G122" t="e">
        <f>VLOOKUP($E122,'Provider contacts'!$B:$E,3,FALSE)</f>
        <v>#N/A</v>
      </c>
      <c r="H122" t="e">
        <f>VLOOKUP($E122,'Provider contacts'!$B:$E,4,FALSE)</f>
        <v>#N/A</v>
      </c>
    </row>
    <row r="123" spans="1:8">
      <c r="A123" t="s">
        <v>374</v>
      </c>
      <c r="B123" t="s">
        <v>325</v>
      </c>
      <c r="C123" t="s">
        <v>279</v>
      </c>
      <c r="D123" t="s">
        <v>233</v>
      </c>
      <c r="E123" t="s">
        <v>185</v>
      </c>
      <c r="F123" t="e">
        <f>VLOOKUP($E123,'Provider contacts'!$B:$E,2,FALSE)</f>
        <v>#N/A</v>
      </c>
      <c r="G123" t="e">
        <f>VLOOKUP($E123,'Provider contacts'!$B:$E,3,FALSE)</f>
        <v>#N/A</v>
      </c>
      <c r="H123" t="e">
        <f>VLOOKUP($E123,'Provider contacts'!$B:$E,4,FALSE)</f>
        <v>#N/A</v>
      </c>
    </row>
    <row r="124" spans="1:8">
      <c r="A124" t="s">
        <v>374</v>
      </c>
      <c r="B124" t="s">
        <v>325</v>
      </c>
      <c r="C124" t="s">
        <v>249</v>
      </c>
      <c r="D124" t="s">
        <v>235</v>
      </c>
      <c r="E124" t="s">
        <v>185</v>
      </c>
      <c r="F124" t="e">
        <f>VLOOKUP($E124,'Provider contacts'!$B:$E,2,FALSE)</f>
        <v>#N/A</v>
      </c>
      <c r="G124" t="e">
        <f>VLOOKUP($E124,'Provider contacts'!$B:$E,3,FALSE)</f>
        <v>#N/A</v>
      </c>
      <c r="H124" t="e">
        <f>VLOOKUP($E124,'Provider contacts'!$B:$E,4,FALSE)</f>
        <v>#N/A</v>
      </c>
    </row>
    <row r="125" spans="1:8">
      <c r="A125" t="s">
        <v>374</v>
      </c>
      <c r="B125" t="s">
        <v>325</v>
      </c>
      <c r="C125" t="s">
        <v>260</v>
      </c>
      <c r="D125" t="s">
        <v>239</v>
      </c>
      <c r="E125" t="s">
        <v>185</v>
      </c>
      <c r="F125" t="e">
        <f>VLOOKUP($E125,'Provider contacts'!$B:$E,2,FALSE)</f>
        <v>#N/A</v>
      </c>
      <c r="G125" t="e">
        <f>VLOOKUP($E125,'Provider contacts'!$B:$E,3,FALSE)</f>
        <v>#N/A</v>
      </c>
      <c r="H125" t="e">
        <f>VLOOKUP($E125,'Provider contacts'!$B:$E,4,FALSE)</f>
        <v>#N/A</v>
      </c>
    </row>
    <row r="126" spans="1:8">
      <c r="A126" t="s">
        <v>374</v>
      </c>
      <c r="B126" t="s">
        <v>325</v>
      </c>
      <c r="C126" t="s">
        <v>251</v>
      </c>
      <c r="D126" t="s">
        <v>241</v>
      </c>
      <c r="E126" t="s">
        <v>185</v>
      </c>
      <c r="F126" t="e">
        <f>VLOOKUP($E126,'Provider contacts'!$B:$E,2,FALSE)</f>
        <v>#N/A</v>
      </c>
      <c r="G126" t="e">
        <f>VLOOKUP($E126,'Provider contacts'!$B:$E,3,FALSE)</f>
        <v>#N/A</v>
      </c>
      <c r="H126" t="e">
        <f>VLOOKUP($E126,'Provider contacts'!$B:$E,4,FALSE)</f>
        <v>#N/A</v>
      </c>
    </row>
    <row r="127" spans="1:8">
      <c r="A127" t="s">
        <v>375</v>
      </c>
      <c r="B127" s="7" t="s">
        <v>341</v>
      </c>
      <c r="C127" s="7" t="s">
        <v>405</v>
      </c>
      <c r="D127" t="s">
        <v>406</v>
      </c>
      <c r="E127" t="s">
        <v>313</v>
      </c>
      <c r="F127" t="e">
        <f>VLOOKUP($E127,'Provider contacts'!$B:$E,2,FALSE)</f>
        <v>#N/A</v>
      </c>
      <c r="G127" t="e">
        <f>VLOOKUP($E127,'Provider contacts'!$B:$E,3,FALSE)</f>
        <v>#N/A</v>
      </c>
      <c r="H127" t="e">
        <f>VLOOKUP($E127,'Provider contacts'!$B:$E,4,FALSE)</f>
        <v>#N/A</v>
      </c>
    </row>
    <row r="128" spans="1:8">
      <c r="A128" t="s">
        <v>375</v>
      </c>
      <c r="B128" s="7" t="s">
        <v>341</v>
      </c>
      <c r="C128" s="7" t="s">
        <v>403</v>
      </c>
      <c r="D128" t="s">
        <v>404</v>
      </c>
      <c r="E128" t="s">
        <v>313</v>
      </c>
      <c r="F128" t="e">
        <f>VLOOKUP($E128,'Provider contacts'!$B:$E,2,FALSE)</f>
        <v>#N/A</v>
      </c>
      <c r="G128" t="e">
        <f>VLOOKUP($E128,'Provider contacts'!$B:$E,3,FALSE)</f>
        <v>#N/A</v>
      </c>
      <c r="H128" t="e">
        <f>VLOOKUP($E128,'Provider contacts'!$B:$E,4,FALSE)</f>
        <v>#N/A</v>
      </c>
    </row>
    <row r="129" spans="1:8">
      <c r="A129" t="s">
        <v>375</v>
      </c>
      <c r="B129" s="7" t="s">
        <v>341</v>
      </c>
      <c r="C129" s="7" t="s">
        <v>420</v>
      </c>
      <c r="D129" t="s">
        <v>421</v>
      </c>
      <c r="E129" t="s">
        <v>313</v>
      </c>
      <c r="F129" t="e">
        <f>VLOOKUP($E129,'Provider contacts'!$B:$E,2,FALSE)</f>
        <v>#N/A</v>
      </c>
      <c r="G129" t="e">
        <f>VLOOKUP($E129,'Provider contacts'!$B:$E,3,FALSE)</f>
        <v>#N/A</v>
      </c>
      <c r="H129" t="e">
        <f>VLOOKUP($E129,'Provider contacts'!$B:$E,4,FALSE)</f>
        <v>#N/A</v>
      </c>
    </row>
    <row r="130" spans="1:8">
      <c r="A130" t="s">
        <v>375</v>
      </c>
      <c r="B130" s="7" t="s">
        <v>341</v>
      </c>
      <c r="C130" s="7" t="s">
        <v>487</v>
      </c>
      <c r="D130" t="s">
        <v>488</v>
      </c>
      <c r="E130" t="s">
        <v>313</v>
      </c>
      <c r="F130" t="e">
        <f>VLOOKUP($E130,'Provider contacts'!$B:$E,2,FALSE)</f>
        <v>#N/A</v>
      </c>
      <c r="G130" t="e">
        <f>VLOOKUP($E130,'Provider contacts'!$B:$E,3,FALSE)</f>
        <v>#N/A</v>
      </c>
      <c r="H130" t="e">
        <f>VLOOKUP($E130,'Provider contacts'!$B:$E,4,FALSE)</f>
        <v>#N/A</v>
      </c>
    </row>
    <row r="131" spans="1:8">
      <c r="A131" t="s">
        <v>375</v>
      </c>
      <c r="B131" s="7" t="s">
        <v>341</v>
      </c>
      <c r="C131" s="7" t="s">
        <v>68</v>
      </c>
      <c r="D131" t="s">
        <v>97</v>
      </c>
      <c r="E131" t="s">
        <v>313</v>
      </c>
      <c r="F131" t="e">
        <f>VLOOKUP($E131,'Provider contacts'!$B:$E,2,FALSE)</f>
        <v>#N/A</v>
      </c>
      <c r="G131" t="e">
        <f>VLOOKUP($E131,'Provider contacts'!$B:$E,3,FALSE)</f>
        <v>#N/A</v>
      </c>
      <c r="H131" t="e">
        <f>VLOOKUP($E131,'Provider contacts'!$B:$E,4,FALSE)</f>
        <v>#N/A</v>
      </c>
    </row>
    <row r="132" spans="1:8">
      <c r="A132" t="s">
        <v>375</v>
      </c>
      <c r="B132" s="7" t="s">
        <v>341</v>
      </c>
      <c r="C132" s="7" t="s">
        <v>69</v>
      </c>
      <c r="D132" s="8" t="s">
        <v>134</v>
      </c>
      <c r="E132" t="s">
        <v>313</v>
      </c>
      <c r="F132" t="e">
        <f>VLOOKUP($E132,'Provider contacts'!$B:$E,2,FALSE)</f>
        <v>#N/A</v>
      </c>
      <c r="G132" t="e">
        <f>VLOOKUP($E132,'Provider contacts'!$B:$E,3,FALSE)</f>
        <v>#N/A</v>
      </c>
      <c r="H132" t="e">
        <f>VLOOKUP($E132,'Provider contacts'!$B:$E,4,FALSE)</f>
        <v>#N/A</v>
      </c>
    </row>
    <row r="133" spans="1:8">
      <c r="A133" t="s">
        <v>375</v>
      </c>
      <c r="B133" s="7" t="s">
        <v>341</v>
      </c>
      <c r="C133" s="7" t="s">
        <v>67</v>
      </c>
      <c r="D133" t="s">
        <v>340</v>
      </c>
      <c r="E133" t="s">
        <v>313</v>
      </c>
      <c r="F133" t="e">
        <f>VLOOKUP($E133,'Provider contacts'!$B:$E,2,FALSE)</f>
        <v>#N/A</v>
      </c>
      <c r="G133" t="e">
        <f>VLOOKUP($E133,'Provider contacts'!$B:$E,3,FALSE)</f>
        <v>#N/A</v>
      </c>
      <c r="H133" t="e">
        <f>VLOOKUP($E133,'Provider contacts'!$B:$E,4,FALSE)</f>
        <v>#N/A</v>
      </c>
    </row>
    <row r="134" spans="1:8">
      <c r="A134" t="s">
        <v>375</v>
      </c>
      <c r="B134" s="7" t="s">
        <v>341</v>
      </c>
      <c r="C134" s="7" t="s">
        <v>407</v>
      </c>
      <c r="D134" t="s">
        <v>408</v>
      </c>
      <c r="E134" t="s">
        <v>313</v>
      </c>
      <c r="F134" t="e">
        <f>VLOOKUP($E134,'Provider contacts'!$B:$E,2,FALSE)</f>
        <v>#N/A</v>
      </c>
      <c r="G134" t="e">
        <f>VLOOKUP($E134,'Provider contacts'!$B:$E,3,FALSE)</f>
        <v>#N/A</v>
      </c>
      <c r="H134" t="e">
        <f>VLOOKUP($E134,'Provider contacts'!$B:$E,4,FALSE)</f>
        <v>#N/A</v>
      </c>
    </row>
    <row r="135" spans="1:8">
      <c r="A135" t="s">
        <v>372</v>
      </c>
      <c r="B135" s="7" t="s">
        <v>351</v>
      </c>
      <c r="C135" s="7" t="s">
        <v>53</v>
      </c>
      <c r="D135" t="s">
        <v>52</v>
      </c>
      <c r="E135" t="s">
        <v>54</v>
      </c>
      <c r="F135" t="e">
        <f>VLOOKUP($E135,'Provider contacts'!$B:$E,2,FALSE)</f>
        <v>#N/A</v>
      </c>
      <c r="G135" t="e">
        <f>VLOOKUP($E135,'Provider contacts'!$B:$E,3,FALSE)</f>
        <v>#N/A</v>
      </c>
      <c r="H135" t="e">
        <f>VLOOKUP($E135,'Provider contacts'!$B:$E,4,FALSE)</f>
        <v>#N/A</v>
      </c>
    </row>
    <row r="136" spans="1:8">
      <c r="A136" t="s">
        <v>372</v>
      </c>
      <c r="B136" s="7" t="s">
        <v>352</v>
      </c>
      <c r="C136" s="7" t="s">
        <v>264</v>
      </c>
      <c r="D136" t="s">
        <v>113</v>
      </c>
      <c r="E136" t="s">
        <v>54</v>
      </c>
      <c r="F136" t="e">
        <f>VLOOKUP($E136,'Provider contacts'!$B:$E,2,FALSE)</f>
        <v>#N/A</v>
      </c>
      <c r="G136" t="e">
        <f>VLOOKUP($E136,'Provider contacts'!$B:$E,3,FALSE)</f>
        <v>#N/A</v>
      </c>
      <c r="H136" t="e">
        <f>VLOOKUP($E136,'Provider contacts'!$B:$E,4,FALSE)</f>
        <v>#N/A</v>
      </c>
    </row>
    <row r="137" spans="1:8">
      <c r="A137" t="s">
        <v>372</v>
      </c>
      <c r="B137" s="7" t="s">
        <v>352</v>
      </c>
      <c r="C137" s="7" t="s">
        <v>263</v>
      </c>
      <c r="D137" t="s">
        <v>140</v>
      </c>
      <c r="E137" t="s">
        <v>54</v>
      </c>
      <c r="F137" t="e">
        <f>VLOOKUP($E137,'Provider contacts'!$B:$E,2,FALSE)</f>
        <v>#N/A</v>
      </c>
      <c r="G137" t="e">
        <f>VLOOKUP($E137,'Provider contacts'!$B:$E,3,FALSE)</f>
        <v>#N/A</v>
      </c>
      <c r="H137" t="e">
        <f>VLOOKUP($E137,'Provider contacts'!$B:$E,4,FALSE)</f>
        <v>#N/A</v>
      </c>
    </row>
    <row r="138" spans="1:8">
      <c r="A138" t="s">
        <v>372</v>
      </c>
      <c r="B138" s="7" t="s">
        <v>58</v>
      </c>
      <c r="C138" s="7" t="s">
        <v>484</v>
      </c>
      <c r="D138" t="s">
        <v>485</v>
      </c>
      <c r="E138" t="s">
        <v>54</v>
      </c>
      <c r="F138" t="e">
        <f>VLOOKUP($E138,'Provider contacts'!$B:$E,2,FALSE)</f>
        <v>#N/A</v>
      </c>
      <c r="G138" t="e">
        <f>VLOOKUP($E138,'Provider contacts'!$B:$E,3,FALSE)</f>
        <v>#N/A</v>
      </c>
      <c r="H138" t="e">
        <f>VLOOKUP($E138,'Provider contacts'!$B:$E,4,FALSE)</f>
        <v>#N/A</v>
      </c>
    </row>
    <row r="139" spans="1:8">
      <c r="A139" t="s">
        <v>372</v>
      </c>
      <c r="B139" s="7" t="s">
        <v>58</v>
      </c>
      <c r="C139" s="70" t="s">
        <v>503</v>
      </c>
      <c r="D139" t="s">
        <v>504</v>
      </c>
      <c r="E139" t="s">
        <v>54</v>
      </c>
      <c r="F139" t="e">
        <f>VLOOKUP($E139,'Provider contacts'!$B:$E,2,FALSE)</f>
        <v>#N/A</v>
      </c>
      <c r="G139" t="e">
        <f>VLOOKUP($E139,'Provider contacts'!$B:$E,3,FALSE)</f>
        <v>#N/A</v>
      </c>
      <c r="H139" t="e">
        <f>VLOOKUP($E139,'Provider contacts'!$B:$E,4,FALSE)</f>
        <v>#N/A</v>
      </c>
    </row>
    <row r="140" spans="1:8">
      <c r="A140" t="s">
        <v>372</v>
      </c>
      <c r="B140" s="7" t="s">
        <v>58</v>
      </c>
      <c r="C140" s="7" t="s">
        <v>482</v>
      </c>
      <c r="D140" t="s">
        <v>483</v>
      </c>
      <c r="E140" t="s">
        <v>54</v>
      </c>
      <c r="F140" t="e">
        <f>VLOOKUP($E140,'Provider contacts'!$B:$E,2,FALSE)</f>
        <v>#N/A</v>
      </c>
      <c r="G140" t="e">
        <f>VLOOKUP($E140,'Provider contacts'!$B:$E,3,FALSE)</f>
        <v>#N/A</v>
      </c>
      <c r="H140" t="e">
        <f>VLOOKUP($E140,'Provider contacts'!$B:$E,4,FALSE)</f>
        <v>#N/A</v>
      </c>
    </row>
    <row r="141" spans="1:8">
      <c r="A141" t="s">
        <v>372</v>
      </c>
      <c r="B141" s="7" t="s">
        <v>58</v>
      </c>
      <c r="C141" s="69" t="s">
        <v>505</v>
      </c>
      <c r="D141" t="s">
        <v>506</v>
      </c>
      <c r="E141" t="s">
        <v>54</v>
      </c>
      <c r="F141" t="e">
        <f>VLOOKUP($E141,'Provider contacts'!$B:$E,2,FALSE)</f>
        <v>#N/A</v>
      </c>
      <c r="G141" t="e">
        <f>VLOOKUP($E141,'Provider contacts'!$B:$E,3,FALSE)</f>
        <v>#N/A</v>
      </c>
      <c r="H141" t="e">
        <f>VLOOKUP($E141,'Provider contacts'!$B:$E,4,FALSE)</f>
        <v>#N/A</v>
      </c>
    </row>
    <row r="142" spans="1:8">
      <c r="A142" t="s">
        <v>372</v>
      </c>
      <c r="B142" s="7" t="s">
        <v>58</v>
      </c>
      <c r="C142" s="7" t="s">
        <v>480</v>
      </c>
      <c r="D142" t="s">
        <v>481</v>
      </c>
      <c r="E142" t="s">
        <v>54</v>
      </c>
      <c r="F142" t="e">
        <f>VLOOKUP($E142,'Provider contacts'!$B:$E,2,FALSE)</f>
        <v>#N/A</v>
      </c>
      <c r="G142" t="e">
        <f>VLOOKUP($E142,'Provider contacts'!$B:$E,3,FALSE)</f>
        <v>#N/A</v>
      </c>
      <c r="H142" t="e">
        <f>VLOOKUP($E142,'Provider contacts'!$B:$E,4,FALSE)</f>
        <v>#N/A</v>
      </c>
    </row>
    <row r="143" spans="1:8">
      <c r="A143" t="s">
        <v>372</v>
      </c>
      <c r="B143" s="7" t="s">
        <v>58</v>
      </c>
      <c r="C143" s="71" t="s">
        <v>507</v>
      </c>
      <c r="D143" t="s">
        <v>508</v>
      </c>
      <c r="E143" t="s">
        <v>54</v>
      </c>
      <c r="F143" t="e">
        <f>VLOOKUP($E143,'Provider contacts'!$B:$E,2,FALSE)</f>
        <v>#N/A</v>
      </c>
      <c r="G143" t="e">
        <f>VLOOKUP($E143,'Provider contacts'!$B:$E,3,FALSE)</f>
        <v>#N/A</v>
      </c>
      <c r="H143" t="e">
        <f>VLOOKUP($E143,'Provider contacts'!$B:$E,4,FALSE)</f>
        <v>#N/A</v>
      </c>
    </row>
    <row r="144" spans="1:8">
      <c r="A144" t="s">
        <v>372</v>
      </c>
      <c r="B144" s="7" t="s">
        <v>409</v>
      </c>
      <c r="C144" s="7" t="s">
        <v>410</v>
      </c>
      <c r="D144" t="s">
        <v>411</v>
      </c>
      <c r="E144" t="s">
        <v>54</v>
      </c>
      <c r="F144" t="e">
        <f>VLOOKUP($E144,'Provider contacts'!$B:$E,2,FALSE)</f>
        <v>#N/A</v>
      </c>
      <c r="G144" t="e">
        <f>VLOOKUP($E144,'Provider contacts'!$B:$E,3,FALSE)</f>
        <v>#N/A</v>
      </c>
      <c r="H144" t="e">
        <f>VLOOKUP($E144,'Provider contacts'!$B:$E,4,FALSE)</f>
        <v>#N/A</v>
      </c>
    </row>
    <row r="145" spans="1:8">
      <c r="A145" t="s">
        <v>372</v>
      </c>
      <c r="B145" s="7" t="s">
        <v>336</v>
      </c>
      <c r="C145" s="7" t="s">
        <v>77</v>
      </c>
      <c r="D145" t="s">
        <v>177</v>
      </c>
      <c r="E145" t="s">
        <v>45</v>
      </c>
      <c r="F145" t="e">
        <f>VLOOKUP($E145,'Provider contacts'!$B:$E,2,FALSE)</f>
        <v>#N/A</v>
      </c>
      <c r="G145" t="e">
        <f>VLOOKUP($E145,'Provider contacts'!$B:$E,3,FALSE)</f>
        <v>#N/A</v>
      </c>
      <c r="H145" t="e">
        <f>VLOOKUP($E145,'Provider contacts'!$B:$E,4,FALSE)</f>
        <v>#N/A</v>
      </c>
    </row>
    <row r="146" spans="1:8">
      <c r="A146" t="s">
        <v>372</v>
      </c>
      <c r="B146" s="7" t="s">
        <v>336</v>
      </c>
      <c r="C146" s="7" t="s">
        <v>276</v>
      </c>
      <c r="D146" t="s">
        <v>178</v>
      </c>
      <c r="E146" t="s">
        <v>45</v>
      </c>
      <c r="F146" t="e">
        <f>VLOOKUP($E146,'Provider contacts'!$B:$E,2,FALSE)</f>
        <v>#N/A</v>
      </c>
      <c r="G146" t="e">
        <f>VLOOKUP($E146,'Provider contacts'!$B:$E,3,FALSE)</f>
        <v>#N/A</v>
      </c>
      <c r="H146" t="e">
        <f>VLOOKUP($E146,'Provider contacts'!$B:$E,4,FALSE)</f>
        <v>#N/A</v>
      </c>
    </row>
    <row r="147" spans="1:8">
      <c r="A147" t="s">
        <v>372</v>
      </c>
      <c r="B147" s="7" t="s">
        <v>336</v>
      </c>
      <c r="C147" s="7" t="s">
        <v>78</v>
      </c>
      <c r="D147" t="s">
        <v>179</v>
      </c>
      <c r="E147" t="s">
        <v>45</v>
      </c>
      <c r="F147" t="e">
        <f>VLOOKUP($E147,'Provider contacts'!$B:$E,2,FALSE)</f>
        <v>#N/A</v>
      </c>
      <c r="G147" t="e">
        <f>VLOOKUP($E147,'Provider contacts'!$B:$E,3,FALSE)</f>
        <v>#N/A</v>
      </c>
      <c r="H147" t="e">
        <f>VLOOKUP($E147,'Provider contacts'!$B:$E,4,FALSE)</f>
        <v>#N/A</v>
      </c>
    </row>
    <row r="148" spans="1:8">
      <c r="A148" t="s">
        <v>373</v>
      </c>
      <c r="B148" s="7" t="s">
        <v>215</v>
      </c>
      <c r="C148" s="7" t="s">
        <v>21</v>
      </c>
      <c r="D148" t="s">
        <v>158</v>
      </c>
      <c r="E148" t="s">
        <v>314</v>
      </c>
      <c r="F148" t="e">
        <f>VLOOKUP($E148,'Provider contacts'!$B:$E,2,FALSE)</f>
        <v>#N/A</v>
      </c>
      <c r="G148" t="e">
        <f>VLOOKUP($E148,'Provider contacts'!$B:$E,3,FALSE)</f>
        <v>#N/A</v>
      </c>
      <c r="H148" t="e">
        <f>VLOOKUP($E148,'Provider contacts'!$B:$E,4,FALSE)</f>
        <v>#N/A</v>
      </c>
    </row>
    <row r="149" spans="1:8">
      <c r="A149" t="s">
        <v>373</v>
      </c>
      <c r="B149" s="7" t="s">
        <v>215</v>
      </c>
      <c r="C149" s="7" t="s">
        <v>272</v>
      </c>
      <c r="D149" t="s">
        <v>227</v>
      </c>
      <c r="E149" t="s">
        <v>45</v>
      </c>
      <c r="F149" t="e">
        <f>VLOOKUP($E149,'Provider contacts'!$B:$E,2,FALSE)</f>
        <v>#N/A</v>
      </c>
      <c r="G149" t="e">
        <f>VLOOKUP($E149,'Provider contacts'!$B:$E,3,FALSE)</f>
        <v>#N/A</v>
      </c>
      <c r="H149" t="e">
        <f>VLOOKUP($E149,'Provider contacts'!$B:$E,4,FALSE)</f>
        <v>#N/A</v>
      </c>
    </row>
    <row r="150" spans="1:8">
      <c r="A150" t="s">
        <v>373</v>
      </c>
      <c r="B150" s="7" t="s">
        <v>215</v>
      </c>
      <c r="C150" s="7" t="s">
        <v>273</v>
      </c>
      <c r="D150" t="s">
        <v>228</v>
      </c>
      <c r="E150" t="s">
        <v>45</v>
      </c>
      <c r="F150" t="e">
        <f>VLOOKUP($E150,'Provider contacts'!$B:$E,2,FALSE)</f>
        <v>#N/A</v>
      </c>
      <c r="G150" t="e">
        <f>VLOOKUP($E150,'Provider contacts'!$B:$E,3,FALSE)</f>
        <v>#N/A</v>
      </c>
      <c r="H150" t="e">
        <f>VLOOKUP($E150,'Provider contacts'!$B:$E,4,FALSE)</f>
        <v>#N/A</v>
      </c>
    </row>
    <row r="151" spans="1:8">
      <c r="A151" t="s">
        <v>373</v>
      </c>
      <c r="B151" s="7" t="s">
        <v>215</v>
      </c>
      <c r="C151" s="7" t="s">
        <v>21</v>
      </c>
      <c r="D151" t="s">
        <v>159</v>
      </c>
      <c r="E151" t="s">
        <v>314</v>
      </c>
      <c r="F151" t="e">
        <f>VLOOKUP($E151,'Provider contacts'!$B:$E,2,FALSE)</f>
        <v>#N/A</v>
      </c>
      <c r="G151" t="e">
        <f>VLOOKUP($E151,'Provider contacts'!$B:$E,3,FALSE)</f>
        <v>#N/A</v>
      </c>
      <c r="H151" t="e">
        <f>VLOOKUP($E151,'Provider contacts'!$B:$E,4,FALSE)</f>
        <v>#N/A</v>
      </c>
    </row>
    <row r="152" spans="1:8">
      <c r="A152" t="s">
        <v>373</v>
      </c>
      <c r="B152" s="7" t="s">
        <v>215</v>
      </c>
      <c r="C152" s="7" t="s">
        <v>48</v>
      </c>
      <c r="D152" t="s">
        <v>47</v>
      </c>
      <c r="E152" t="s">
        <v>45</v>
      </c>
      <c r="F152" t="e">
        <f>VLOOKUP($E152,'Provider contacts'!$B:$E,2,FALSE)</f>
        <v>#N/A</v>
      </c>
      <c r="G152" t="e">
        <f>VLOOKUP($E152,'Provider contacts'!$B:$E,3,FALSE)</f>
        <v>#N/A</v>
      </c>
      <c r="H152" t="e">
        <f>VLOOKUP($E152,'Provider contacts'!$B:$E,4,FALSE)</f>
        <v>#N/A</v>
      </c>
    </row>
    <row r="153" spans="1:8">
      <c r="A153" t="s">
        <v>373</v>
      </c>
      <c r="B153" s="7" t="s">
        <v>215</v>
      </c>
      <c r="C153" s="7" t="s">
        <v>35</v>
      </c>
      <c r="D153" t="s">
        <v>125</v>
      </c>
      <c r="E153" t="s">
        <v>314</v>
      </c>
      <c r="F153" t="e">
        <f>VLOOKUP($E153,'Provider contacts'!$B:$E,2,FALSE)</f>
        <v>#N/A</v>
      </c>
      <c r="G153" t="e">
        <f>VLOOKUP($E153,'Provider contacts'!$B:$E,3,FALSE)</f>
        <v>#N/A</v>
      </c>
      <c r="H153" t="e">
        <f>VLOOKUP($E153,'Provider contacts'!$B:$E,4,FALSE)</f>
        <v>#N/A</v>
      </c>
    </row>
    <row r="154" spans="1:8">
      <c r="A154" t="s">
        <v>373</v>
      </c>
      <c r="B154" s="7" t="s">
        <v>215</v>
      </c>
      <c r="C154" s="7" t="s">
        <v>35</v>
      </c>
      <c r="D154" t="s">
        <v>168</v>
      </c>
      <c r="E154" t="s">
        <v>314</v>
      </c>
      <c r="F154" t="e">
        <f>VLOOKUP($E154,'Provider contacts'!$B:$E,2,FALSE)</f>
        <v>#N/A</v>
      </c>
      <c r="G154" t="e">
        <f>VLOOKUP($E154,'Provider contacts'!$B:$E,3,FALSE)</f>
        <v>#N/A</v>
      </c>
      <c r="H154" t="e">
        <f>VLOOKUP($E154,'Provider contacts'!$B:$E,4,FALSE)</f>
        <v>#N/A</v>
      </c>
    </row>
    <row r="155" spans="1:8">
      <c r="A155" t="s">
        <v>373</v>
      </c>
      <c r="B155" s="7" t="s">
        <v>215</v>
      </c>
      <c r="C155" s="7" t="s">
        <v>21</v>
      </c>
      <c r="D155" t="s">
        <v>160</v>
      </c>
      <c r="E155" t="s">
        <v>314</v>
      </c>
      <c r="F155" t="e">
        <f>VLOOKUP($E155,'Provider contacts'!$B:$E,2,FALSE)</f>
        <v>#N/A</v>
      </c>
      <c r="G155" t="e">
        <f>VLOOKUP($E155,'Provider contacts'!$B:$E,3,FALSE)</f>
        <v>#N/A</v>
      </c>
      <c r="H155" t="e">
        <f>VLOOKUP($E155,'Provider contacts'!$B:$E,4,FALSE)</f>
        <v>#N/A</v>
      </c>
    </row>
    <row r="156" spans="1:8">
      <c r="A156" t="s">
        <v>372</v>
      </c>
      <c r="B156" s="7" t="s">
        <v>278</v>
      </c>
      <c r="C156" s="7" t="s">
        <v>271</v>
      </c>
      <c r="D156" t="s">
        <v>231</v>
      </c>
      <c r="E156" t="s">
        <v>54</v>
      </c>
      <c r="F156" t="e">
        <f>VLOOKUP($E156,'Provider contacts'!$B:$E,2,FALSE)</f>
        <v>#N/A</v>
      </c>
      <c r="G156" t="e">
        <f>VLOOKUP($E156,'Provider contacts'!$B:$E,3,FALSE)</f>
        <v>#N/A</v>
      </c>
      <c r="H156" t="e">
        <f>VLOOKUP($E156,'Provider contacts'!$B:$E,4,FALSE)</f>
        <v>#N/A</v>
      </c>
    </row>
    <row r="157" spans="1:8">
      <c r="A157" t="s">
        <v>372</v>
      </c>
      <c r="B157" s="7" t="s">
        <v>278</v>
      </c>
      <c r="C157" s="7" t="s">
        <v>426</v>
      </c>
      <c r="D157" t="s">
        <v>427</v>
      </c>
      <c r="E157" t="s">
        <v>54</v>
      </c>
      <c r="F157" t="e">
        <f>VLOOKUP($E157,'Provider contacts'!$B:$E,2,FALSE)</f>
        <v>#N/A</v>
      </c>
      <c r="G157" t="e">
        <f>VLOOKUP($E157,'Provider contacts'!$B:$E,3,FALSE)</f>
        <v>#N/A</v>
      </c>
      <c r="H157" t="e">
        <f>VLOOKUP($E157,'Provider contacts'!$B:$E,4,FALSE)</f>
        <v>#N/A</v>
      </c>
    </row>
    <row r="158" spans="1:8">
      <c r="A158" t="s">
        <v>373</v>
      </c>
      <c r="B158" s="71" t="s">
        <v>47</v>
      </c>
      <c r="C158" s="71" t="s">
        <v>516</v>
      </c>
      <c r="D158" t="s">
        <v>515</v>
      </c>
      <c r="E158" t="s">
        <v>45</v>
      </c>
      <c r="F158" t="e">
        <f>VLOOKUP($E158,'Provider contacts'!$B:$E,2,FALSE)</f>
        <v>#N/A</v>
      </c>
      <c r="G158" t="e">
        <f>VLOOKUP($E158,'Provider contacts'!$B:$E,3,FALSE)</f>
        <v>#N/A</v>
      </c>
      <c r="H158" t="e">
        <f>VLOOKUP($E158,'Provider contacts'!$B:$E,4,FALSE)</f>
        <v>#N/A</v>
      </c>
    </row>
    <row r="159" spans="1:8">
      <c r="A159" t="s">
        <v>373</v>
      </c>
      <c r="B159" s="7" t="s">
        <v>330</v>
      </c>
      <c r="C159" s="7" t="s">
        <v>449</v>
      </c>
      <c r="D159" t="s">
        <v>144</v>
      </c>
      <c r="E159" t="s">
        <v>45</v>
      </c>
      <c r="F159" t="e">
        <f>VLOOKUP($E159,'Provider contacts'!$B:$E,2,FALSE)</f>
        <v>#N/A</v>
      </c>
      <c r="G159" t="e">
        <f>VLOOKUP($E159,'Provider contacts'!$B:$E,3,FALSE)</f>
        <v>#N/A</v>
      </c>
      <c r="H159" t="e">
        <f>VLOOKUP($E159,'Provider contacts'!$B:$E,4,FALSE)</f>
        <v>#N/A</v>
      </c>
    </row>
    <row r="160" spans="1:8">
      <c r="A160" t="s">
        <v>373</v>
      </c>
      <c r="B160" s="7" t="s">
        <v>331</v>
      </c>
      <c r="C160" s="7" t="s">
        <v>303</v>
      </c>
      <c r="D160" t="s">
        <v>117</v>
      </c>
      <c r="E160" t="s">
        <v>45</v>
      </c>
      <c r="F160" t="e">
        <f>VLOOKUP($E160,'Provider contacts'!$B:$E,2,FALSE)</f>
        <v>#N/A</v>
      </c>
      <c r="G160" t="e">
        <f>VLOOKUP($E160,'Provider contacts'!$B:$E,3,FALSE)</f>
        <v>#N/A</v>
      </c>
      <c r="H160" t="e">
        <f>VLOOKUP($E160,'Provider contacts'!$B:$E,4,FALSE)</f>
        <v>#N/A</v>
      </c>
    </row>
    <row r="161" spans="1:8">
      <c r="A161" t="s">
        <v>375</v>
      </c>
      <c r="B161" s="7" t="s">
        <v>36</v>
      </c>
      <c r="C161" s="7" t="s">
        <v>37</v>
      </c>
      <c r="D161" s="8" t="s">
        <v>145</v>
      </c>
      <c r="E161" t="s">
        <v>314</v>
      </c>
      <c r="F161" t="e">
        <f>VLOOKUP($E161,'Provider contacts'!$B:$E,2,FALSE)</f>
        <v>#N/A</v>
      </c>
      <c r="G161" t="e">
        <f>VLOOKUP($E161,'Provider contacts'!$B:$E,3,FALSE)</f>
        <v>#N/A</v>
      </c>
      <c r="H161" t="e">
        <f>VLOOKUP($E161,'Provider contacts'!$B:$E,4,FALSE)</f>
        <v>#N/A</v>
      </c>
    </row>
    <row r="162" spans="1:8">
      <c r="A162" t="s">
        <v>375</v>
      </c>
      <c r="B162" s="7" t="s">
        <v>36</v>
      </c>
      <c r="C162" s="7" t="s">
        <v>253</v>
      </c>
      <c r="D162" t="s">
        <v>234</v>
      </c>
      <c r="E162" t="s">
        <v>314</v>
      </c>
      <c r="F162" t="e">
        <f>VLOOKUP($E162,'Provider contacts'!$B:$E,2,FALSE)</f>
        <v>#N/A</v>
      </c>
      <c r="G162" t="e">
        <f>VLOOKUP($E162,'Provider contacts'!$B:$E,3,FALSE)</f>
        <v>#N/A</v>
      </c>
      <c r="H162" t="e">
        <f>VLOOKUP($E162,'Provider contacts'!$B:$E,4,FALSE)</f>
        <v>#N/A</v>
      </c>
    </row>
    <row r="163" spans="1:8">
      <c r="A163" t="s">
        <v>375</v>
      </c>
      <c r="B163" s="7" t="s">
        <v>344</v>
      </c>
      <c r="C163" s="7" t="s">
        <v>30</v>
      </c>
      <c r="D163" t="s">
        <v>135</v>
      </c>
      <c r="E163" t="s">
        <v>314</v>
      </c>
      <c r="F163" t="e">
        <f>VLOOKUP($E163,'Provider contacts'!$B:$E,2,FALSE)</f>
        <v>#N/A</v>
      </c>
      <c r="G163" t="e">
        <f>VLOOKUP($E163,'Provider contacts'!$B:$E,3,FALSE)</f>
        <v>#N/A</v>
      </c>
      <c r="H163" t="e">
        <f>VLOOKUP($E163,'Provider contacts'!$B:$E,4,FALSE)</f>
        <v>#N/A</v>
      </c>
    </row>
    <row r="164" spans="1:8">
      <c r="A164" t="s">
        <v>375</v>
      </c>
      <c r="B164" s="7" t="s">
        <v>344</v>
      </c>
      <c r="C164" s="7" t="s">
        <v>31</v>
      </c>
      <c r="D164" t="s">
        <v>136</v>
      </c>
      <c r="E164" t="s">
        <v>314</v>
      </c>
      <c r="F164" t="e">
        <f>VLOOKUP($E164,'Provider contacts'!$B:$E,2,FALSE)</f>
        <v>#N/A</v>
      </c>
      <c r="G164" t="e">
        <f>VLOOKUP($E164,'Provider contacts'!$B:$E,3,FALSE)</f>
        <v>#N/A</v>
      </c>
      <c r="H164" t="e">
        <f>VLOOKUP($E164,'Provider contacts'!$B:$E,4,FALSE)</f>
        <v>#N/A</v>
      </c>
    </row>
    <row r="165" spans="1:8">
      <c r="A165" t="s">
        <v>373</v>
      </c>
      <c r="B165" s="7" t="s">
        <v>377</v>
      </c>
      <c r="C165" s="7" t="s">
        <v>274</v>
      </c>
      <c r="D165" t="s">
        <v>126</v>
      </c>
      <c r="E165" t="s">
        <v>314</v>
      </c>
      <c r="F165" t="e">
        <f>VLOOKUP($E165,'Provider contacts'!$B:$E,2,FALSE)</f>
        <v>#N/A</v>
      </c>
      <c r="G165" t="e">
        <f>VLOOKUP($E165,'Provider contacts'!$B:$E,3,FALSE)</f>
        <v>#N/A</v>
      </c>
      <c r="H165" t="e">
        <f>VLOOKUP($E165,'Provider contacts'!$B:$E,4,FALSE)</f>
        <v>#N/A</v>
      </c>
    </row>
    <row r="166" spans="1:8">
      <c r="A166" t="s">
        <v>373</v>
      </c>
      <c r="B166" s="7" t="s">
        <v>377</v>
      </c>
      <c r="C166" s="7" t="s">
        <v>34</v>
      </c>
      <c r="D166" t="s">
        <v>146</v>
      </c>
      <c r="E166" t="s">
        <v>314</v>
      </c>
      <c r="F166" t="e">
        <f>VLOOKUP($E166,'Provider contacts'!$B:$E,2,FALSE)</f>
        <v>#N/A</v>
      </c>
      <c r="G166" t="e">
        <f>VLOOKUP($E166,'Provider contacts'!$B:$E,3,FALSE)</f>
        <v>#N/A</v>
      </c>
      <c r="H166" t="e">
        <f>VLOOKUP($E166,'Provider contacts'!$B:$E,4,FALSE)</f>
        <v>#N/A</v>
      </c>
    </row>
    <row r="167" spans="1:8">
      <c r="A167" t="s">
        <v>375</v>
      </c>
      <c r="B167" s="7" t="s">
        <v>345</v>
      </c>
      <c r="C167" s="7" t="s">
        <v>37</v>
      </c>
      <c r="D167" t="s">
        <v>149</v>
      </c>
      <c r="E167" t="s">
        <v>314</v>
      </c>
      <c r="F167" t="e">
        <f>VLOOKUP($E167,'Provider contacts'!$B:$E,2,FALSE)</f>
        <v>#N/A</v>
      </c>
      <c r="G167" t="e">
        <f>VLOOKUP($E167,'Provider contacts'!$B:$E,3,FALSE)</f>
        <v>#N/A</v>
      </c>
      <c r="H167" t="e">
        <f>VLOOKUP($E167,'Provider contacts'!$B:$E,4,FALSE)</f>
        <v>#N/A</v>
      </c>
    </row>
    <row r="168" spans="1:8">
      <c r="A168" t="s">
        <v>375</v>
      </c>
      <c r="B168" s="7" t="s">
        <v>323</v>
      </c>
      <c r="C168" s="7" t="s">
        <v>281</v>
      </c>
      <c r="D168" t="s">
        <v>137</v>
      </c>
      <c r="E168" t="s">
        <v>311</v>
      </c>
      <c r="F168" t="e">
        <f>VLOOKUP($E168,'Provider contacts'!$B:$E,2,FALSE)</f>
        <v>#N/A</v>
      </c>
      <c r="G168" t="e">
        <f>VLOOKUP($E168,'Provider contacts'!$B:$E,3,FALSE)</f>
        <v>#N/A</v>
      </c>
      <c r="H168" t="e">
        <f>VLOOKUP($E168,'Provider contacts'!$B:$E,4,FALSE)</f>
        <v>#N/A</v>
      </c>
    </row>
    <row r="169" spans="1:8">
      <c r="A169" t="s">
        <v>375</v>
      </c>
      <c r="B169" s="7" t="s">
        <v>323</v>
      </c>
      <c r="C169" s="7" t="s">
        <v>281</v>
      </c>
      <c r="D169" t="s">
        <v>138</v>
      </c>
      <c r="E169" t="s">
        <v>311</v>
      </c>
      <c r="F169" t="e">
        <f>VLOOKUP($E169,'Provider contacts'!$B:$E,2,FALSE)</f>
        <v>#N/A</v>
      </c>
      <c r="G169" t="e">
        <f>VLOOKUP($E169,'Provider contacts'!$B:$E,3,FALSE)</f>
        <v>#N/A</v>
      </c>
      <c r="H169" t="e">
        <f>VLOOKUP($E169,'Provider contacts'!$B:$E,4,FALSE)</f>
        <v>#N/A</v>
      </c>
    </row>
    <row r="170" spans="1:8">
      <c r="A170" t="s">
        <v>372</v>
      </c>
      <c r="B170" s="7" t="s">
        <v>353</v>
      </c>
      <c r="C170" s="7" t="s">
        <v>88</v>
      </c>
      <c r="D170" t="s">
        <v>182</v>
      </c>
      <c r="E170" t="s">
        <v>54</v>
      </c>
      <c r="F170" t="e">
        <f>VLOOKUP($E170,'Provider contacts'!$B:$E,2,FALSE)</f>
        <v>#N/A</v>
      </c>
      <c r="G170" t="e">
        <f>VLOOKUP($E170,'Provider contacts'!$B:$E,3,FALSE)</f>
        <v>#N/A</v>
      </c>
      <c r="H170" t="e">
        <f>VLOOKUP($E170,'Provider contacts'!$B:$E,4,FALSE)</f>
        <v>#N/A</v>
      </c>
    </row>
    <row r="171" spans="1:8">
      <c r="A171" t="s">
        <v>372</v>
      </c>
      <c r="B171" s="7" t="s">
        <v>353</v>
      </c>
      <c r="C171" s="7" t="s">
        <v>60</v>
      </c>
      <c r="D171" t="s">
        <v>129</v>
      </c>
      <c r="E171" t="s">
        <v>54</v>
      </c>
      <c r="F171" t="e">
        <f>VLOOKUP($E171,'Provider contacts'!$B:$E,2,FALSE)</f>
        <v>#N/A</v>
      </c>
      <c r="G171" t="e">
        <f>VLOOKUP($E171,'Provider contacts'!$B:$E,3,FALSE)</f>
        <v>#N/A</v>
      </c>
      <c r="H171" t="e">
        <f>VLOOKUP($E171,'Provider contacts'!$B:$E,4,FALSE)</f>
        <v>#N/A</v>
      </c>
    </row>
    <row r="172" spans="1:8">
      <c r="A172" t="s">
        <v>375</v>
      </c>
      <c r="B172" s="7" t="s">
        <v>38</v>
      </c>
      <c r="C172" s="7" t="s">
        <v>39</v>
      </c>
      <c r="D172" t="s">
        <v>127</v>
      </c>
      <c r="E172" t="s">
        <v>314</v>
      </c>
      <c r="F172" t="e">
        <f>VLOOKUP($E172,'Provider contacts'!$B:$E,2,FALSE)</f>
        <v>#N/A</v>
      </c>
      <c r="G172" t="e">
        <f>VLOOKUP($E172,'Provider contacts'!$B:$E,3,FALSE)</f>
        <v>#N/A</v>
      </c>
      <c r="H172" t="e">
        <f>VLOOKUP($E172,'Provider contacts'!$B:$E,4,FALSE)</f>
        <v>#N/A</v>
      </c>
    </row>
    <row r="173" spans="1:8">
      <c r="A173" t="s">
        <v>375</v>
      </c>
      <c r="B173" s="7" t="s">
        <v>322</v>
      </c>
      <c r="C173" s="7" t="s">
        <v>12</v>
      </c>
      <c r="D173" s="9" t="s">
        <v>141</v>
      </c>
      <c r="E173" t="s">
        <v>311</v>
      </c>
      <c r="F173" t="e">
        <f>VLOOKUP($E173,'Provider contacts'!$B:$E,2,FALSE)</f>
        <v>#N/A</v>
      </c>
      <c r="G173" t="e">
        <f>VLOOKUP($E173,'Provider contacts'!$B:$E,3,FALSE)</f>
        <v>#N/A</v>
      </c>
      <c r="H173" t="e">
        <f>VLOOKUP($E173,'Provider contacts'!$B:$E,4,FALSE)</f>
        <v>#N/A</v>
      </c>
    </row>
    <row r="174" spans="1:8">
      <c r="A174" t="s">
        <v>375</v>
      </c>
      <c r="B174" s="7" t="s">
        <v>322</v>
      </c>
      <c r="C174" s="7" t="s">
        <v>12</v>
      </c>
      <c r="D174" s="9" t="s">
        <v>142</v>
      </c>
      <c r="E174" t="s">
        <v>311</v>
      </c>
      <c r="F174" t="e">
        <f>VLOOKUP($E174,'Provider contacts'!$B:$E,2,FALSE)</f>
        <v>#N/A</v>
      </c>
      <c r="G174" t="e">
        <f>VLOOKUP($E174,'Provider contacts'!$B:$E,3,FALSE)</f>
        <v>#N/A</v>
      </c>
      <c r="H174" t="e">
        <f>VLOOKUP($E174,'Provider contacts'!$B:$E,4,FALSE)</f>
        <v>#N/A</v>
      </c>
    </row>
    <row r="175" spans="1:8">
      <c r="A175" t="s">
        <v>375</v>
      </c>
      <c r="B175" s="7" t="s">
        <v>322</v>
      </c>
      <c r="C175" s="7" t="s">
        <v>12</v>
      </c>
      <c r="D175" t="s">
        <v>143</v>
      </c>
      <c r="E175" t="s">
        <v>311</v>
      </c>
      <c r="F175" t="e">
        <f>VLOOKUP($E175,'Provider contacts'!$B:$E,2,FALSE)</f>
        <v>#N/A</v>
      </c>
      <c r="G175" t="e">
        <f>VLOOKUP($E175,'Provider contacts'!$B:$E,3,FALSE)</f>
        <v>#N/A</v>
      </c>
      <c r="H175" t="e">
        <f>VLOOKUP($E175,'Provider contacts'!$B:$E,4,FALSE)</f>
        <v>#N/A</v>
      </c>
    </row>
    <row r="176" spans="1:8">
      <c r="A176" t="s">
        <v>375</v>
      </c>
      <c r="B176" s="7" t="s">
        <v>322</v>
      </c>
      <c r="C176" s="7" t="s">
        <v>19</v>
      </c>
      <c r="D176" t="s">
        <v>18</v>
      </c>
      <c r="E176" t="s">
        <v>311</v>
      </c>
      <c r="F176" t="e">
        <f>VLOOKUP($E176,'Provider contacts'!$B:$E,2,FALSE)</f>
        <v>#N/A</v>
      </c>
      <c r="G176" t="e">
        <f>VLOOKUP($E176,'Provider contacts'!$B:$E,3,FALSE)</f>
        <v>#N/A</v>
      </c>
      <c r="H176" t="e">
        <f>VLOOKUP($E176,'Provider contacts'!$B:$E,4,FALSE)</f>
        <v>#N/A</v>
      </c>
    </row>
    <row r="177" spans="1:8">
      <c r="A177" t="s">
        <v>375</v>
      </c>
      <c r="B177" s="7" t="s">
        <v>322</v>
      </c>
      <c r="C177" s="7" t="s">
        <v>19</v>
      </c>
      <c r="D177" t="s">
        <v>153</v>
      </c>
      <c r="E177" t="s">
        <v>311</v>
      </c>
      <c r="F177" t="e">
        <f>VLOOKUP($E177,'Provider contacts'!$B:$E,2,FALSE)</f>
        <v>#N/A</v>
      </c>
      <c r="G177" t="e">
        <f>VLOOKUP($E177,'Provider contacts'!$B:$E,3,FALSE)</f>
        <v>#N/A</v>
      </c>
      <c r="H177" t="e">
        <f>VLOOKUP($E177,'Provider contacts'!$B:$E,4,FALSE)</f>
        <v>#N/A</v>
      </c>
    </row>
    <row r="178" spans="1:8">
      <c r="A178" t="s">
        <v>375</v>
      </c>
      <c r="B178" s="7" t="s">
        <v>460</v>
      </c>
      <c r="C178" s="7" t="s">
        <v>40</v>
      </c>
      <c r="D178" s="8" t="s">
        <v>461</v>
      </c>
      <c r="E178" t="s">
        <v>186</v>
      </c>
      <c r="F178" t="e">
        <f>VLOOKUP($E178,'Provider contacts'!$B:$E,2,FALSE)</f>
        <v>#N/A</v>
      </c>
      <c r="G178" t="e">
        <f>VLOOKUP($E178,'Provider contacts'!$B:$E,3,FALSE)</f>
        <v>#N/A</v>
      </c>
      <c r="H178" t="e">
        <f>VLOOKUP($E178,'Provider contacts'!$B:$E,4,FALSE)</f>
        <v>#N/A</v>
      </c>
    </row>
    <row r="179" spans="1:8">
      <c r="A179" t="s">
        <v>375</v>
      </c>
      <c r="B179" s="7" t="s">
        <v>460</v>
      </c>
      <c r="C179" s="7" t="s">
        <v>42</v>
      </c>
      <c r="D179" t="s">
        <v>150</v>
      </c>
      <c r="E179" t="s">
        <v>186</v>
      </c>
      <c r="F179" t="e">
        <f>VLOOKUP($E179,'Provider contacts'!$B:$E,2,FALSE)</f>
        <v>#N/A</v>
      </c>
      <c r="G179" t="e">
        <f>VLOOKUP($E179,'Provider contacts'!$B:$E,3,FALSE)</f>
        <v>#N/A</v>
      </c>
      <c r="H179" t="e">
        <f>VLOOKUP($E179,'Provider contacts'!$B:$E,4,FALSE)</f>
        <v>#N/A</v>
      </c>
    </row>
    <row r="180" spans="1:8">
      <c r="A180" t="s">
        <v>375</v>
      </c>
      <c r="B180" s="7" t="s">
        <v>460</v>
      </c>
      <c r="C180" s="7" t="s">
        <v>498</v>
      </c>
      <c r="D180" t="s">
        <v>499</v>
      </c>
      <c r="E180" t="s">
        <v>186</v>
      </c>
      <c r="F180" t="e">
        <f>VLOOKUP($E180,'Provider contacts'!$B:$E,2,FALSE)</f>
        <v>#N/A</v>
      </c>
      <c r="G180" t="e">
        <f>VLOOKUP($E180,'Provider contacts'!$B:$E,3,FALSE)</f>
        <v>#N/A</v>
      </c>
      <c r="H180" t="e">
        <f>VLOOKUP($E180,'Provider contacts'!$B:$E,4,FALSE)</f>
        <v>#N/A</v>
      </c>
    </row>
    <row r="181" spans="1:8">
      <c r="A181" t="s">
        <v>375</v>
      </c>
      <c r="B181" s="7" t="s">
        <v>460</v>
      </c>
      <c r="C181" s="7" t="s">
        <v>43</v>
      </c>
      <c r="D181" t="s">
        <v>128</v>
      </c>
      <c r="E181" t="s">
        <v>186</v>
      </c>
      <c r="F181" t="e">
        <f>VLOOKUP($E181,'Provider contacts'!$B:$E,2,FALSE)</f>
        <v>#N/A</v>
      </c>
      <c r="G181" t="e">
        <f>VLOOKUP($E181,'Provider contacts'!$B:$E,3,FALSE)</f>
        <v>#N/A</v>
      </c>
      <c r="H181" t="e">
        <f>VLOOKUP($E181,'Provider contacts'!$B:$E,4,FALSE)</f>
        <v>#N/A</v>
      </c>
    </row>
    <row r="182" spans="1:8">
      <c r="A182" t="s">
        <v>375</v>
      </c>
      <c r="B182" s="7" t="s">
        <v>460</v>
      </c>
      <c r="C182" s="7" t="s">
        <v>399</v>
      </c>
      <c r="D182" t="s">
        <v>398</v>
      </c>
      <c r="E182" t="s">
        <v>186</v>
      </c>
      <c r="F182" t="e">
        <f>VLOOKUP($E182,'Provider contacts'!$B:$E,2,FALSE)</f>
        <v>#N/A</v>
      </c>
      <c r="G182" t="e">
        <f>VLOOKUP($E182,'Provider contacts'!$B:$E,3,FALSE)</f>
        <v>#N/A</v>
      </c>
      <c r="H182" t="e">
        <f>VLOOKUP($E182,'Provider contacts'!$B:$E,4,FALSE)</f>
        <v>#N/A</v>
      </c>
    </row>
    <row r="183" spans="1:8">
      <c r="A183" t="s">
        <v>375</v>
      </c>
      <c r="B183" s="7" t="s">
        <v>460</v>
      </c>
      <c r="C183" s="7" t="s">
        <v>304</v>
      </c>
      <c r="D183" t="s">
        <v>171</v>
      </c>
      <c r="E183" t="s">
        <v>186</v>
      </c>
      <c r="F183" t="e">
        <f>VLOOKUP($E183,'Provider contacts'!$B:$E,2,FALSE)</f>
        <v>#N/A</v>
      </c>
      <c r="G183" t="e">
        <f>VLOOKUP($E183,'Provider contacts'!$B:$E,3,FALSE)</f>
        <v>#N/A</v>
      </c>
      <c r="H183" t="e">
        <f>VLOOKUP($E183,'Provider contacts'!$B:$E,4,FALSE)</f>
        <v>#N/A</v>
      </c>
    </row>
    <row r="184" spans="1:8">
      <c r="A184" t="s">
        <v>375</v>
      </c>
      <c r="B184" s="7" t="s">
        <v>460</v>
      </c>
      <c r="C184" s="7" t="s">
        <v>465</v>
      </c>
      <c r="D184" t="s">
        <v>460</v>
      </c>
      <c r="E184" t="s">
        <v>186</v>
      </c>
      <c r="F184" t="e">
        <f>VLOOKUP($E184,'Provider contacts'!$B:$E,2,FALSE)</f>
        <v>#N/A</v>
      </c>
      <c r="G184" t="e">
        <f>VLOOKUP($E184,'Provider contacts'!$B:$E,3,FALSE)</f>
        <v>#N/A</v>
      </c>
      <c r="H184" t="e">
        <f>VLOOKUP($E184,'Provider contacts'!$B:$E,4,FALSE)</f>
        <v>#N/A</v>
      </c>
    </row>
    <row r="185" spans="1:8">
      <c r="A185" t="s">
        <v>373</v>
      </c>
      <c r="B185" s="7" t="s">
        <v>333</v>
      </c>
      <c r="C185" s="7" t="s">
        <v>428</v>
      </c>
      <c r="D185" t="s">
        <v>429</v>
      </c>
      <c r="E185" t="s">
        <v>45</v>
      </c>
      <c r="F185" t="e">
        <f>VLOOKUP($E185,'Provider contacts'!$B:$E,2,FALSE)</f>
        <v>#N/A</v>
      </c>
      <c r="G185" t="e">
        <f>VLOOKUP($E185,'Provider contacts'!$B:$E,3,FALSE)</f>
        <v>#N/A</v>
      </c>
      <c r="H185" t="e">
        <f>VLOOKUP($E185,'Provider contacts'!$B:$E,4,FALSE)</f>
        <v>#N/A</v>
      </c>
    </row>
    <row r="186" spans="1:8">
      <c r="A186" t="s">
        <v>373</v>
      </c>
      <c r="B186" s="7" t="s">
        <v>333</v>
      </c>
      <c r="C186" s="7" t="s">
        <v>87</v>
      </c>
      <c r="D186" t="s">
        <v>181</v>
      </c>
      <c r="E186" t="s">
        <v>45</v>
      </c>
      <c r="F186" t="e">
        <f>VLOOKUP($E186,'Provider contacts'!$B:$E,2,FALSE)</f>
        <v>#N/A</v>
      </c>
      <c r="G186" t="e">
        <f>VLOOKUP($E186,'Provider contacts'!$B:$E,3,FALSE)</f>
        <v>#N/A</v>
      </c>
      <c r="H186" t="e">
        <f>VLOOKUP($E186,'Provider contacts'!$B:$E,4,FALSE)</f>
        <v>#N/A</v>
      </c>
    </row>
    <row r="187" spans="1:8">
      <c r="A187" t="s">
        <v>373</v>
      </c>
      <c r="B187" s="7" t="s">
        <v>335</v>
      </c>
      <c r="C187" s="7" t="s">
        <v>439</v>
      </c>
      <c r="D187" t="s">
        <v>440</v>
      </c>
      <c r="E187" t="s">
        <v>45</v>
      </c>
      <c r="F187" t="e">
        <f>VLOOKUP($E187,'Provider contacts'!$B:$E,2,FALSE)</f>
        <v>#N/A</v>
      </c>
      <c r="G187" t="e">
        <f>VLOOKUP($E187,'Provider contacts'!$B:$E,3,FALSE)</f>
        <v>#N/A</v>
      </c>
      <c r="H187" t="e">
        <f>VLOOKUP($E187,'Provider contacts'!$B:$E,4,FALSE)</f>
        <v>#N/A</v>
      </c>
    </row>
    <row r="188" spans="1:8">
      <c r="A188" t="s">
        <v>373</v>
      </c>
      <c r="B188" s="7" t="s">
        <v>335</v>
      </c>
      <c r="C188" s="7" t="s">
        <v>441</v>
      </c>
      <c r="D188" t="s">
        <v>442</v>
      </c>
      <c r="E188" t="s">
        <v>45</v>
      </c>
      <c r="F188" t="e">
        <f>VLOOKUP($E188,'Provider contacts'!$B:$E,2,FALSE)</f>
        <v>#N/A</v>
      </c>
      <c r="G188" t="e">
        <f>VLOOKUP($E188,'Provider contacts'!$B:$E,3,FALSE)</f>
        <v>#N/A</v>
      </c>
      <c r="H188" t="e">
        <f>VLOOKUP($E188,'Provider contacts'!$B:$E,4,FALSE)</f>
        <v>#N/A</v>
      </c>
    </row>
    <row r="189" spans="1:8">
      <c r="A189" t="s">
        <v>373</v>
      </c>
      <c r="B189" s="7" t="s">
        <v>335</v>
      </c>
      <c r="C189" s="7" t="s">
        <v>443</v>
      </c>
      <c r="D189" t="s">
        <v>444</v>
      </c>
      <c r="E189" t="s">
        <v>45</v>
      </c>
      <c r="F189" t="e">
        <f>VLOOKUP($E189,'Provider contacts'!$B:$E,2,FALSE)</f>
        <v>#N/A</v>
      </c>
      <c r="G189" t="e">
        <f>VLOOKUP($E189,'Provider contacts'!$B:$E,3,FALSE)</f>
        <v>#N/A</v>
      </c>
      <c r="H189" t="e">
        <f>VLOOKUP($E189,'Provider contacts'!$B:$E,4,FALSE)</f>
        <v>#N/A</v>
      </c>
    </row>
    <row r="190" spans="1:8">
      <c r="A190" t="s">
        <v>373</v>
      </c>
      <c r="B190" s="7" t="s">
        <v>335</v>
      </c>
      <c r="C190" s="7" t="s">
        <v>275</v>
      </c>
      <c r="D190" t="s">
        <v>51</v>
      </c>
      <c r="E190" t="s">
        <v>45</v>
      </c>
      <c r="F190" t="e">
        <f>VLOOKUP($E190,'Provider contacts'!$B:$E,2,FALSE)</f>
        <v>#N/A</v>
      </c>
      <c r="G190" t="e">
        <f>VLOOKUP($E190,'Provider contacts'!$B:$E,3,FALSE)</f>
        <v>#N/A</v>
      </c>
      <c r="H190" t="e">
        <f>VLOOKUP($E190,'Provider contacts'!$B:$E,4,FALSE)</f>
        <v>#N/A</v>
      </c>
    </row>
    <row r="191" spans="1:8">
      <c r="A191" t="s">
        <v>373</v>
      </c>
      <c r="B191" s="7" t="s">
        <v>338</v>
      </c>
      <c r="C191" s="7" t="s">
        <v>517</v>
      </c>
      <c r="D191" t="s">
        <v>237</v>
      </c>
      <c r="E191" t="s">
        <v>45</v>
      </c>
      <c r="F191" t="e">
        <f>VLOOKUP($E191,'Provider contacts'!$B:$E,2,FALSE)</f>
        <v>#N/A</v>
      </c>
      <c r="G191" t="e">
        <f>VLOOKUP($E191,'Provider contacts'!$B:$E,3,FALSE)</f>
        <v>#N/A</v>
      </c>
      <c r="H191" t="e">
        <f>VLOOKUP($E191,'Provider contacts'!$B:$E,4,FALSE)</f>
        <v>#N/A</v>
      </c>
    </row>
    <row r="192" spans="1:8">
      <c r="A192" t="s">
        <v>376</v>
      </c>
      <c r="B192" t="s">
        <v>360</v>
      </c>
      <c r="C192" t="s">
        <v>250</v>
      </c>
      <c r="D192" t="s">
        <v>238</v>
      </c>
      <c r="E192" t="s">
        <v>7</v>
      </c>
      <c r="F192" t="e">
        <f>VLOOKUP($E192,'Provider contacts'!$B:$E,2,FALSE)</f>
        <v>#N/A</v>
      </c>
      <c r="G192" t="e">
        <f>VLOOKUP($E192,'Provider contacts'!$B:$E,3,FALSE)</f>
        <v>#N/A</v>
      </c>
      <c r="H192" t="e">
        <f>VLOOKUP($E192,'Provider contacts'!$B:$E,4,FALSE)</f>
        <v>#N/A</v>
      </c>
    </row>
    <row r="193" spans="1:8">
      <c r="A193" t="s">
        <v>375</v>
      </c>
      <c r="B193" s="7" t="s">
        <v>44</v>
      </c>
      <c r="C193" s="7" t="s">
        <v>489</v>
      </c>
      <c r="D193" t="s">
        <v>490</v>
      </c>
      <c r="E193" t="s">
        <v>186</v>
      </c>
      <c r="F193" t="e">
        <f>VLOOKUP($E193,'Provider contacts'!$B:$E,2,FALSE)</f>
        <v>#N/A</v>
      </c>
      <c r="G193" t="e">
        <f>VLOOKUP($E193,'Provider contacts'!$B:$E,3,FALSE)</f>
        <v>#N/A</v>
      </c>
      <c r="H193" t="e">
        <f>VLOOKUP($E193,'Provider contacts'!$B:$E,4,FALSE)</f>
        <v>#N/A</v>
      </c>
    </row>
    <row r="194" spans="1:8">
      <c r="A194" t="s">
        <v>375</v>
      </c>
      <c r="B194" s="7" t="s">
        <v>462</v>
      </c>
      <c r="C194" s="7" t="s">
        <v>463</v>
      </c>
      <c r="D194" t="s">
        <v>464</v>
      </c>
      <c r="E194" t="s">
        <v>186</v>
      </c>
      <c r="F194" t="e">
        <f>VLOOKUP($E194,'Provider contacts'!$B:$E,2,FALSE)</f>
        <v>#N/A</v>
      </c>
      <c r="G194" t="e">
        <f>VLOOKUP($E194,'Provider contacts'!$B:$E,3,FALSE)</f>
        <v>#N/A</v>
      </c>
      <c r="H194" t="e">
        <f>VLOOKUP($E194,'Provider contacts'!$B:$E,4,FALSE)</f>
        <v>#N/A</v>
      </c>
    </row>
    <row r="195" spans="1:8">
      <c r="A195" t="s">
        <v>372</v>
      </c>
      <c r="B195" s="7" t="s">
        <v>354</v>
      </c>
      <c r="C195" s="7" t="s">
        <v>63</v>
      </c>
      <c r="D195" t="s">
        <v>130</v>
      </c>
      <c r="E195" t="s">
        <v>54</v>
      </c>
      <c r="F195" t="e">
        <f>VLOOKUP($E195,'Provider contacts'!$B:$E,2,FALSE)</f>
        <v>#N/A</v>
      </c>
      <c r="G195" t="e">
        <f>VLOOKUP($E195,'Provider contacts'!$B:$E,3,FALSE)</f>
        <v>#N/A</v>
      </c>
      <c r="H195" t="e">
        <f>VLOOKUP($E195,'Provider contacts'!$B:$E,4,FALSE)</f>
        <v>#N/A</v>
      </c>
    </row>
    <row r="196" spans="1:8">
      <c r="A196" t="s">
        <v>372</v>
      </c>
      <c r="B196" s="7" t="s">
        <v>354</v>
      </c>
      <c r="C196" s="7" t="s">
        <v>64</v>
      </c>
      <c r="D196" t="s">
        <v>131</v>
      </c>
      <c r="E196" t="s">
        <v>54</v>
      </c>
      <c r="F196" t="e">
        <f>VLOOKUP($E196,'Provider contacts'!$B:$E,2,FALSE)</f>
        <v>#N/A</v>
      </c>
      <c r="G196" t="e">
        <f>VLOOKUP($E196,'Provider contacts'!$B:$E,3,FALSE)</f>
        <v>#N/A</v>
      </c>
      <c r="H196" t="e">
        <f>VLOOKUP($E196,'Provider contacts'!$B:$E,4,FALSE)</f>
        <v>#N/A</v>
      </c>
    </row>
    <row r="197" spans="1:8">
      <c r="A197" t="s">
        <v>372</v>
      </c>
      <c r="B197" s="7" t="s">
        <v>354</v>
      </c>
      <c r="C197" s="7" t="s">
        <v>64</v>
      </c>
      <c r="D197" t="s">
        <v>132</v>
      </c>
      <c r="E197" t="s">
        <v>54</v>
      </c>
      <c r="F197" t="e">
        <f>VLOOKUP($E197,'Provider contacts'!$B:$E,2,FALSE)</f>
        <v>#N/A</v>
      </c>
      <c r="G197" t="e">
        <f>VLOOKUP($E197,'Provider contacts'!$B:$E,3,FALSE)</f>
        <v>#N/A</v>
      </c>
      <c r="H197" t="e">
        <f>VLOOKUP($E197,'Provider contacts'!$B:$E,4,FALSE)</f>
        <v>#N/A</v>
      </c>
    </row>
    <row r="198" spans="1:8">
      <c r="A198" t="s">
        <v>372</v>
      </c>
      <c r="B198" s="7" t="s">
        <v>90</v>
      </c>
      <c r="C198" s="7" t="s">
        <v>91</v>
      </c>
      <c r="D198" t="s">
        <v>152</v>
      </c>
      <c r="E198" t="s">
        <v>54</v>
      </c>
      <c r="F198" t="e">
        <f>VLOOKUP($E198,'Provider contacts'!$B:$E,2,FALSE)</f>
        <v>#N/A</v>
      </c>
      <c r="G198" t="e">
        <f>VLOOKUP($E198,'Provider contacts'!$B:$E,3,FALSE)</f>
        <v>#N/A</v>
      </c>
      <c r="H198" t="e">
        <f>VLOOKUP($E198,'Provider contacts'!$B:$E,4,FALSE)</f>
        <v>#N/A</v>
      </c>
    </row>
    <row r="199" spans="1:8">
      <c r="A199" t="s">
        <v>372</v>
      </c>
      <c r="B199" s="7" t="s">
        <v>90</v>
      </c>
      <c r="C199" s="7" t="s">
        <v>242</v>
      </c>
      <c r="D199" t="s">
        <v>400</v>
      </c>
      <c r="E199" t="s">
        <v>54</v>
      </c>
      <c r="F199" t="e">
        <f>VLOOKUP($E199,'Provider contacts'!$B:$E,2,FALSE)</f>
        <v>#N/A</v>
      </c>
      <c r="G199" t="e">
        <f>VLOOKUP($E199,'Provider contacts'!$B:$E,3,FALSE)</f>
        <v>#N/A</v>
      </c>
      <c r="H199" t="e">
        <f>VLOOKUP($E199,'Provider contacts'!$B:$E,4,FALSE)</f>
        <v>#N/A</v>
      </c>
    </row>
    <row r="200" spans="1:8">
      <c r="A200" t="s">
        <v>372</v>
      </c>
      <c r="B200" s="7" t="s">
        <v>355</v>
      </c>
      <c r="C200" s="7" t="s">
        <v>92</v>
      </c>
      <c r="D200" t="s">
        <v>183</v>
      </c>
      <c r="E200" t="s">
        <v>54</v>
      </c>
      <c r="F200" t="e">
        <f>VLOOKUP($E200,'Provider contacts'!$B:$E,2,FALSE)</f>
        <v>#N/A</v>
      </c>
      <c r="G200" t="e">
        <f>VLOOKUP($E200,'Provider contacts'!$B:$E,3,FALSE)</f>
        <v>#N/A</v>
      </c>
      <c r="H200" t="e">
        <f>VLOOKUP($E200,'Provider contacts'!$B:$E,4,FALSE)</f>
        <v>#N/A</v>
      </c>
    </row>
    <row r="201" spans="1:8">
      <c r="A201" t="s">
        <v>376</v>
      </c>
      <c r="B201" t="s">
        <v>361</v>
      </c>
      <c r="C201" t="s">
        <v>416</v>
      </c>
      <c r="D201" t="s">
        <v>417</v>
      </c>
      <c r="E201" t="s">
        <v>315</v>
      </c>
      <c r="F201" t="e">
        <f>VLOOKUP($E201,'Provider contacts'!$B:$E,2,FALSE)</f>
        <v>#N/A</v>
      </c>
      <c r="G201" t="e">
        <f>VLOOKUP($E201,'Provider contacts'!$B:$E,3,FALSE)</f>
        <v>#N/A</v>
      </c>
      <c r="H201" t="e">
        <f>VLOOKUP($E201,'Provider contacts'!$B:$E,4,FALSE)</f>
        <v>#N/A</v>
      </c>
    </row>
    <row r="202" spans="1:8">
      <c r="A202" t="s">
        <v>376</v>
      </c>
      <c r="B202" t="s">
        <v>361</v>
      </c>
      <c r="C202" t="s">
        <v>419</v>
      </c>
      <c r="D202" t="s">
        <v>419</v>
      </c>
      <c r="E202" t="s">
        <v>315</v>
      </c>
      <c r="F202" t="e">
        <f>VLOOKUP($E202,'Provider contacts'!$B:$E,2,FALSE)</f>
        <v>#N/A</v>
      </c>
      <c r="G202" t="e">
        <f>VLOOKUP($E202,'Provider contacts'!$B:$E,3,FALSE)</f>
        <v>#N/A</v>
      </c>
      <c r="H202" t="e">
        <f>VLOOKUP($E202,'Provider contacts'!$B:$E,4,FALSE)</f>
        <v>#N/A</v>
      </c>
    </row>
    <row r="203" spans="1:8">
      <c r="A203" t="s">
        <v>376</v>
      </c>
      <c r="B203" t="s">
        <v>361</v>
      </c>
      <c r="C203" t="s">
        <v>83</v>
      </c>
      <c r="D203" t="s">
        <v>218</v>
      </c>
      <c r="E203" t="s">
        <v>315</v>
      </c>
      <c r="F203" t="e">
        <f>VLOOKUP($E203,'Provider contacts'!$B:$E,2,FALSE)</f>
        <v>#N/A</v>
      </c>
      <c r="G203" t="e">
        <f>VLOOKUP($E203,'Provider contacts'!$B:$E,3,FALSE)</f>
        <v>#N/A</v>
      </c>
      <c r="H203" t="e">
        <f>VLOOKUP($E203,'Provider contacts'!$B:$E,4,FALSE)</f>
        <v>#N/A</v>
      </c>
    </row>
    <row r="204" spans="1:8">
      <c r="A204" t="s">
        <v>376</v>
      </c>
      <c r="B204" t="s">
        <v>361</v>
      </c>
      <c r="C204" t="s">
        <v>84</v>
      </c>
      <c r="D204" t="s">
        <v>257</v>
      </c>
      <c r="E204" t="s">
        <v>315</v>
      </c>
      <c r="F204" t="e">
        <f>VLOOKUP($E204,'Provider contacts'!$B:$E,2,FALSE)</f>
        <v>#N/A</v>
      </c>
      <c r="G204" t="e">
        <f>VLOOKUP($E204,'Provider contacts'!$B:$E,3,FALSE)</f>
        <v>#N/A</v>
      </c>
      <c r="H204" t="e">
        <f>VLOOKUP($E204,'Provider contacts'!$B:$E,4,FALSE)</f>
        <v>#N/A</v>
      </c>
    </row>
    <row r="205" spans="1:8">
      <c r="A205" t="s">
        <v>376</v>
      </c>
      <c r="B205" t="s">
        <v>361</v>
      </c>
      <c r="C205" t="s">
        <v>85</v>
      </c>
      <c r="D205" t="s">
        <v>217</v>
      </c>
      <c r="E205" t="s">
        <v>315</v>
      </c>
      <c r="F205" t="e">
        <f>VLOOKUP($E205,'Provider contacts'!$B:$E,2,FALSE)</f>
        <v>#N/A</v>
      </c>
      <c r="G205" t="e">
        <f>VLOOKUP($E205,'Provider contacts'!$B:$E,3,FALSE)</f>
        <v>#N/A</v>
      </c>
      <c r="H205" t="e">
        <f>VLOOKUP($E205,'Provider contacts'!$B:$E,4,FALSE)</f>
        <v>#N/A</v>
      </c>
    </row>
    <row r="206" spans="1:8">
      <c r="A206" t="s">
        <v>376</v>
      </c>
      <c r="B206" t="s">
        <v>361</v>
      </c>
      <c r="C206" t="s">
        <v>82</v>
      </c>
      <c r="D206" t="s">
        <v>82</v>
      </c>
      <c r="E206" t="s">
        <v>315</v>
      </c>
      <c r="F206" t="e">
        <f>VLOOKUP($E206,'Provider contacts'!$B:$E,2,FALSE)</f>
        <v>#N/A</v>
      </c>
      <c r="G206" t="e">
        <f>VLOOKUP($E206,'Provider contacts'!$B:$E,3,FALSE)</f>
        <v>#N/A</v>
      </c>
      <c r="H206" t="e">
        <f>VLOOKUP($E206,'Provider contacts'!$B:$E,4,FALSE)</f>
        <v>#N/A</v>
      </c>
    </row>
    <row r="207" spans="1:8">
      <c r="A207" t="s">
        <v>376</v>
      </c>
      <c r="B207" t="s">
        <v>361</v>
      </c>
      <c r="C207" t="s">
        <v>418</v>
      </c>
      <c r="D207" t="s">
        <v>418</v>
      </c>
      <c r="E207" t="s">
        <v>315</v>
      </c>
      <c r="F207" t="e">
        <f>VLOOKUP($E207,'Provider contacts'!$B:$E,2,FALSE)</f>
        <v>#N/A</v>
      </c>
      <c r="G207" t="e">
        <f>VLOOKUP($E207,'Provider contacts'!$B:$E,3,FALSE)</f>
        <v>#N/A</v>
      </c>
      <c r="H207" t="e">
        <f>VLOOKUP($E207,'Provider contacts'!$B:$E,4,FALSE)</f>
        <v>#N/A</v>
      </c>
    </row>
    <row r="208" spans="1:8">
      <c r="A208" t="s">
        <v>372</v>
      </c>
      <c r="B208" s="7" t="s">
        <v>356</v>
      </c>
      <c r="C208" s="7" t="s">
        <v>65</v>
      </c>
      <c r="D208" t="s">
        <v>154</v>
      </c>
      <c r="E208" t="s">
        <v>54</v>
      </c>
      <c r="F208" t="e">
        <f>VLOOKUP($E208,'Provider contacts'!$B:$E,2,FALSE)</f>
        <v>#N/A</v>
      </c>
      <c r="G208" t="e">
        <f>VLOOKUP($E208,'Provider contacts'!$B:$E,3,FALSE)</f>
        <v>#N/A</v>
      </c>
      <c r="H208" t="e">
        <f>VLOOKUP($E208,'Provider contacts'!$B:$E,4,FALSE)</f>
        <v>#N/A</v>
      </c>
    </row>
    <row r="209" spans="1:8">
      <c r="A209" t="s">
        <v>375</v>
      </c>
      <c r="B209" s="7" t="s">
        <v>343</v>
      </c>
      <c r="C209" s="7" t="s">
        <v>277</v>
      </c>
      <c r="D209" t="s">
        <v>240</v>
      </c>
      <c r="E209" t="s">
        <v>313</v>
      </c>
      <c r="F209" t="e">
        <f>VLOOKUP($E209,'Provider contacts'!$B:$E,2,FALSE)</f>
        <v>#N/A</v>
      </c>
      <c r="G209" t="e">
        <f>VLOOKUP($E209,'Provider contacts'!$B:$E,3,FALSE)</f>
        <v>#N/A</v>
      </c>
      <c r="H209" t="e">
        <f>VLOOKUP($E209,'Provider contacts'!$B:$E,4,FALSE)</f>
        <v>#N/A</v>
      </c>
    </row>
    <row r="210" spans="1:8">
      <c r="A210" t="s">
        <v>375</v>
      </c>
      <c r="B210" s="7" t="s">
        <v>321</v>
      </c>
      <c r="C210" s="7" t="s">
        <v>14</v>
      </c>
      <c r="D210" t="s">
        <v>13</v>
      </c>
      <c r="E210" t="s">
        <v>311</v>
      </c>
      <c r="F210" t="e">
        <f>VLOOKUP($E210,'Provider contacts'!$B:$E,2,FALSE)</f>
        <v>#N/A</v>
      </c>
      <c r="G210" t="e">
        <f>VLOOKUP($E210,'Provider contacts'!$B:$E,3,FALSE)</f>
        <v>#N/A</v>
      </c>
      <c r="H210" t="e">
        <f>VLOOKUP($E210,'Provider contacts'!$B:$E,4,FALSE)</f>
        <v>#N/A</v>
      </c>
    </row>
    <row r="211" spans="1:8">
      <c r="A211" t="s">
        <v>375</v>
      </c>
      <c r="B211" s="7" t="s">
        <v>321</v>
      </c>
      <c r="C211" s="7" t="s">
        <v>4</v>
      </c>
      <c r="D211" t="s">
        <v>3</v>
      </c>
      <c r="E211" t="s">
        <v>311</v>
      </c>
      <c r="F211" t="e">
        <f>VLOOKUP($E211,'Provider contacts'!$B:$E,2,FALSE)</f>
        <v>#N/A</v>
      </c>
      <c r="G211" t="e">
        <f>VLOOKUP($E211,'Provider contacts'!$B:$E,3,FALSE)</f>
        <v>#N/A</v>
      </c>
      <c r="H211" t="e">
        <f>VLOOKUP($E211,'Provider contacts'!$B:$E,4,FALSE)</f>
        <v>#N/A</v>
      </c>
    </row>
    <row r="212" spans="1:8">
      <c r="A212" t="s">
        <v>375</v>
      </c>
      <c r="B212" s="7" t="s">
        <v>357</v>
      </c>
      <c r="C212" s="7" t="s">
        <v>62</v>
      </c>
      <c r="D212" t="s">
        <v>62</v>
      </c>
      <c r="E212" t="s">
        <v>54</v>
      </c>
      <c r="F212" t="e">
        <f>VLOOKUP($E212,'Provider contacts'!$B:$E,2,FALSE)</f>
        <v>#N/A</v>
      </c>
      <c r="G212" t="e">
        <f>VLOOKUP($E212,'Provider contacts'!$B:$E,3,FALSE)</f>
        <v>#N/A</v>
      </c>
      <c r="H212" t="e">
        <f>VLOOKUP($E212,'Provider contacts'!$B:$E,4,FALSE)</f>
        <v>#N/A</v>
      </c>
    </row>
    <row r="213" spans="1:8">
      <c r="A213" t="s">
        <v>375</v>
      </c>
      <c r="B213" s="7" t="s">
        <v>357</v>
      </c>
      <c r="C213" s="7" t="s">
        <v>59</v>
      </c>
      <c r="D213" t="s">
        <v>155</v>
      </c>
      <c r="E213" t="s">
        <v>54</v>
      </c>
      <c r="F213" t="e">
        <f>VLOOKUP($E213,'Provider contacts'!$B:$E,2,FALSE)</f>
        <v>#N/A</v>
      </c>
      <c r="G213" t="e">
        <f>VLOOKUP($E213,'Provider contacts'!$B:$E,3,FALSE)</f>
        <v>#N/A</v>
      </c>
      <c r="H213" t="e">
        <f>VLOOKUP($E213,'Provider contacts'!$B:$E,4,FALSE)</f>
        <v>#N/A</v>
      </c>
    </row>
    <row r="214" spans="1:8">
      <c r="A214" t="s">
        <v>375</v>
      </c>
      <c r="B214" s="7" t="s">
        <v>357</v>
      </c>
      <c r="C214" s="7" t="s">
        <v>476</v>
      </c>
      <c r="D214" t="s">
        <v>61</v>
      </c>
      <c r="E214" t="s">
        <v>54</v>
      </c>
      <c r="F214" t="e">
        <f>VLOOKUP($E214,'Provider contacts'!$B:$E,2,FALSE)</f>
        <v>#N/A</v>
      </c>
      <c r="G214" t="e">
        <f>VLOOKUP($E214,'Provider contacts'!$B:$E,3,FALSE)</f>
        <v>#N/A</v>
      </c>
      <c r="H214" t="e">
        <f>VLOOKUP($E214,'Provider contacts'!$B:$E,4,FALSE)</f>
        <v>#N/A</v>
      </c>
    </row>
    <row r="215" spans="1:8">
      <c r="A215" t="s">
        <v>373</v>
      </c>
      <c r="B215" s="7" t="s">
        <v>337</v>
      </c>
      <c r="C215" s="7" t="s">
        <v>244</v>
      </c>
      <c r="D215" t="s">
        <v>222</v>
      </c>
      <c r="E215" t="s">
        <v>45</v>
      </c>
      <c r="F215" t="e">
        <f>VLOOKUP($E215,'Provider contacts'!$B:$E,2,FALSE)</f>
        <v>#N/A</v>
      </c>
      <c r="G215" t="e">
        <f>VLOOKUP($E215,'Provider contacts'!$B:$E,3,FALSE)</f>
        <v>#N/A</v>
      </c>
      <c r="H215" t="e">
        <f>VLOOKUP($E215,'Provider contacts'!$B:$E,4,FALSE)</f>
        <v>#N/A</v>
      </c>
    </row>
    <row r="216" spans="1:8">
      <c r="A216" t="s">
        <v>373</v>
      </c>
      <c r="B216" s="7" t="s">
        <v>339</v>
      </c>
      <c r="C216" s="7" t="s">
        <v>76</v>
      </c>
      <c r="D216" t="s">
        <v>176</v>
      </c>
      <c r="E216" t="s">
        <v>45</v>
      </c>
      <c r="F216" t="e">
        <f>VLOOKUP($E216,'Provider contacts'!$B:$E,2,FALSE)</f>
        <v>#N/A</v>
      </c>
      <c r="G216" t="e">
        <f>VLOOKUP($E216,'Provider contacts'!$B:$E,3,FALSE)</f>
        <v>#N/A</v>
      </c>
      <c r="H216" t="e">
        <f>VLOOKUP($E216,'Provider contacts'!$B:$E,4,FALSE)</f>
        <v>#N/A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DC4691BF00A443899034738234036697" version="1.0.0">
  <systemFields>
    <field name="Objective-Id">
      <value order="0">A1896154</value>
    </field>
    <field name="Objective-Title">
      <value order="0">NZ-Apprenticeships-Register-for-Learners</value>
    </field>
    <field name="Objective-Description">
      <value order="0"/>
    </field>
    <field name="Objective-CreationStamp">
      <value order="0">2023-01-15T23:05:26Z</value>
    </field>
    <field name="Objective-IsApproved">
      <value order="0">false</value>
    </field>
    <field name="Objective-IsPublished">
      <value order="0">true</value>
    </field>
    <field name="Objective-DatePublished">
      <value order="0">2024-04-09T03:02:26Z</value>
    </field>
    <field name="Objective-ModificationStamp">
      <value order="0">2024-04-09T03:02:26Z</value>
    </field>
    <field name="Objective-Owner">
      <value order="0">Louis Davis</value>
    </field>
    <field name="Objective-Path">
      <value order="0">Objective Global Folder:TEC Global Folder (fA27):Strategy Development:Programmes:Careers System Strategy (CSS):Phase 4 (Tahatu Programme) (previously known as Tiro Whetu):Content:Occupations:SD-P-CSS-Phase 4 (Tahatu Programme)-Content-Occupations- GENERAL OCCUPATIONS:Occupations Log and Research Documents - General Occupations - Tahatu</value>
    </field>
    <field name="Objective-Parent">
      <value order="0">Occupations Log and Research Documents - General Occupations - Tahatu</value>
    </field>
    <field name="Objective-State">
      <value order="0">Published</value>
    </field>
    <field name="Objective-VersionId">
      <value order="0">vA4566296</value>
    </field>
    <field name="Objective-Version">
      <value order="0">2.0</value>
    </field>
    <field name="Objective-VersionNumber">
      <value order="0">3</value>
    </field>
    <field name="Objective-VersionComment">
      <value order="0"/>
    </field>
    <field name="Objective-FileNumber">
      <value order="0">SD-P-01-18-02-05-02/22-1901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6">
      <field name="Objective-Reference">
        <value order="0"/>
      </field>
      <field name="Objective-Date">
        <value order="0"/>
      </field>
      <field name="Objective-Action">
        <value order="0"/>
      </field>
      <field name="Objective-Responsible">
        <value order="0"/>
      </field>
      <field name="Objective-Financial Year">
        <value order="0"/>
      </field>
      <field name="Objective-Calendar Year">
        <value order="0"/>
      </field>
      <field name="Objective-EDUMIS Number">
        <value order="0"/>
      </field>
      <field name="Objective-Sub Sector">
        <value order="0"/>
      </field>
      <field name="Objective-Fund Name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DC4691BF00A44389903473823403669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Welcome page</vt:lpstr>
      <vt:lpstr>Search by industry</vt:lpstr>
      <vt:lpstr>Browse all apprenticeships</vt:lpstr>
      <vt:lpstr>Provider contacts</vt:lpstr>
      <vt:lpstr>Data for pivot</vt:lpstr>
    </vt:vector>
  </TitlesOfParts>
  <Company>Tertiary Education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NZ Apprenticeships Register - November 2016</dc:title>
  <dc:creator>Tertiary Education Commission</dc:creator>
  <cp:lastModifiedBy>Caren Wilton</cp:lastModifiedBy>
  <cp:lastPrinted>2018-06-15T04:09:34Z</cp:lastPrinted>
  <dcterms:created xsi:type="dcterms:W3CDTF">2013-11-29T03:23:37Z</dcterms:created>
  <dcterms:modified xsi:type="dcterms:W3CDTF">2024-06-09T20:59:52Z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A1896154</vt:lpwstr>
  </property>
  <property fmtid="{D5CDD505-2E9C-101B-9397-08002B2CF9AE}" pid="3" name="Objective-Title">
    <vt:lpwstr>NZ-Apprenticeships-Register-for-Learners</vt:lpwstr>
  </property>
  <property fmtid="{D5CDD505-2E9C-101B-9397-08002B2CF9AE}" pid="4" name="Objective-Comment">
    <vt:lpwstr/>
  </property>
  <property fmtid="{D5CDD505-2E9C-101B-9397-08002B2CF9AE}" pid="5" name="Objective-CreationStamp">
    <vt:filetime>2023-01-15T23:05:37Z</vt:filetime>
  </property>
  <property fmtid="{D5CDD505-2E9C-101B-9397-08002B2CF9AE}" pid="6" name="Objective-IsApproved">
    <vt:bool>false</vt:bool>
  </property>
  <property fmtid="{D5CDD505-2E9C-101B-9397-08002B2CF9AE}" pid="7" name="Objective-IsPublished">
    <vt:bool>true</vt:bool>
  </property>
  <property fmtid="{D5CDD505-2E9C-101B-9397-08002B2CF9AE}" pid="8" name="Objective-DatePublished">
    <vt:filetime>2024-04-09T03:02:26Z</vt:filetime>
  </property>
  <property fmtid="{D5CDD505-2E9C-101B-9397-08002B2CF9AE}" pid="9" name="Objective-ModificationStamp">
    <vt:filetime>2024-04-09T03:02:26Z</vt:filetime>
  </property>
  <property fmtid="{D5CDD505-2E9C-101B-9397-08002B2CF9AE}" pid="10" name="Objective-Owner">
    <vt:lpwstr>Louis Davis</vt:lpwstr>
  </property>
  <property fmtid="{D5CDD505-2E9C-101B-9397-08002B2CF9AE}" pid="11" name="Objective-Path">
    <vt:lpwstr>Objective Global Folder:TEC Global Folder (fA27):Strategy Development:Programmes:Careers System Strategy (CSS):Phase 4 (Tahatu Programme) (previously known as Tiro Whetu):Content:Occupations:SD-P-CSS-Phase 4 (Tahatu Programme)-Content-Occupations- GENERAL OCCUPATIONS:Occupations Log and Research Documents - General Occupations - Tahatu:</vt:lpwstr>
  </property>
  <property fmtid="{D5CDD505-2E9C-101B-9397-08002B2CF9AE}" pid="12" name="Objective-Parent">
    <vt:lpwstr>Occupations Log and Research Documents - General Occupations - Tahatu</vt:lpwstr>
  </property>
  <property fmtid="{D5CDD505-2E9C-101B-9397-08002B2CF9AE}" pid="13" name="Objective-State">
    <vt:lpwstr>Published</vt:lpwstr>
  </property>
  <property fmtid="{D5CDD505-2E9C-101B-9397-08002B2CF9AE}" pid="14" name="Objective-Version">
    <vt:lpwstr>2.0</vt:lpwstr>
  </property>
  <property fmtid="{D5CDD505-2E9C-101B-9397-08002B2CF9AE}" pid="15" name="Objective-VersionNumber">
    <vt:r8>3</vt:r8>
  </property>
  <property fmtid="{D5CDD505-2E9C-101B-9397-08002B2CF9AE}" pid="16" name="Objective-VersionComment">
    <vt:lpwstr/>
  </property>
  <property fmtid="{D5CDD505-2E9C-101B-9397-08002B2CF9AE}" pid="17" name="Objective-FileNumber">
    <vt:lpwstr>SD-P-01-18-02-05-02/22-1901</vt:lpwstr>
  </property>
  <property fmtid="{D5CDD505-2E9C-101B-9397-08002B2CF9AE}" pid="18" name="Objective-Classification">
    <vt:lpwstr>[Inherited - none]</vt:lpwstr>
  </property>
  <property fmtid="{D5CDD505-2E9C-101B-9397-08002B2CF9AE}" pid="19" name="Objective-Caveats">
    <vt:lpwstr/>
  </property>
  <property fmtid="{D5CDD505-2E9C-101B-9397-08002B2CF9AE}" pid="20" name="Objective-Reference [system]">
    <vt:lpwstr/>
  </property>
  <property fmtid="{D5CDD505-2E9C-101B-9397-08002B2CF9AE}" pid="21" name="Objective-Date [system]">
    <vt:lpwstr/>
  </property>
  <property fmtid="{D5CDD505-2E9C-101B-9397-08002B2CF9AE}" pid="22" name="Objective-Action [system]">
    <vt:lpwstr/>
  </property>
  <property fmtid="{D5CDD505-2E9C-101B-9397-08002B2CF9AE}" pid="23" name="Objective-Responsible [system]">
    <vt:lpwstr/>
  </property>
  <property fmtid="{D5CDD505-2E9C-101B-9397-08002B2CF9AE}" pid="24" name="Objective-Financial Year [system]">
    <vt:lpwstr/>
  </property>
  <property fmtid="{D5CDD505-2E9C-101B-9397-08002B2CF9AE}" pid="25" name="Objective-Calendar Year [system]">
    <vt:lpwstr/>
  </property>
  <property fmtid="{D5CDD505-2E9C-101B-9397-08002B2CF9AE}" pid="26" name="Objective-EDUMIS Number [system]">
    <vt:lpwstr/>
  </property>
  <property fmtid="{D5CDD505-2E9C-101B-9397-08002B2CF9AE}" pid="27" name="Objective-Sub Sector [system]">
    <vt:lpwstr/>
  </property>
  <property fmtid="{D5CDD505-2E9C-101B-9397-08002B2CF9AE}" pid="28" name="Objective-Fund Name [system]">
    <vt:lpwstr/>
  </property>
  <property fmtid="{D5CDD505-2E9C-101B-9397-08002B2CF9AE}" pid="29" name="Objective-Connect Creator [system]">
    <vt:lpwstr/>
  </property>
  <property fmtid="{D5CDD505-2E9C-101B-9397-08002B2CF9AE}" pid="30" name="Objective-Reference">
    <vt:lpwstr/>
  </property>
  <property fmtid="{D5CDD505-2E9C-101B-9397-08002B2CF9AE}" pid="31" name="Objective-Date">
    <vt:lpwstr/>
  </property>
  <property fmtid="{D5CDD505-2E9C-101B-9397-08002B2CF9AE}" pid="32" name="Objective-Action">
    <vt:lpwstr/>
  </property>
  <property fmtid="{D5CDD505-2E9C-101B-9397-08002B2CF9AE}" pid="33" name="Objective-Responsible">
    <vt:lpwstr/>
  </property>
  <property fmtid="{D5CDD505-2E9C-101B-9397-08002B2CF9AE}" pid="34" name="Objective-Financial Year">
    <vt:lpwstr/>
  </property>
  <property fmtid="{D5CDD505-2E9C-101B-9397-08002B2CF9AE}" pid="35" name="Objective-Calendar Year">
    <vt:lpwstr/>
  </property>
  <property fmtid="{D5CDD505-2E9C-101B-9397-08002B2CF9AE}" pid="36" name="Objective-EDUMIS Number">
    <vt:lpwstr/>
  </property>
  <property fmtid="{D5CDD505-2E9C-101B-9397-08002B2CF9AE}" pid="37" name="Objective-Sub Sector">
    <vt:lpwstr/>
  </property>
  <property fmtid="{D5CDD505-2E9C-101B-9397-08002B2CF9AE}" pid="38" name="Objective-Fund Name">
    <vt:lpwstr/>
  </property>
  <property fmtid="{D5CDD505-2E9C-101B-9397-08002B2CF9AE}" pid="39" name="Objective-Connect Creator">
    <vt:lpwstr/>
  </property>
  <property fmtid="{D5CDD505-2E9C-101B-9397-08002B2CF9AE}" pid="40" name="Objective-Description">
    <vt:lpwstr/>
  </property>
  <property fmtid="{D5CDD505-2E9C-101B-9397-08002B2CF9AE}" pid="41" name="Objective-VersionId">
    <vt:lpwstr>vA4566296</vt:lpwstr>
  </property>
</Properties>
</file>